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C:\Users\CTiefenwerth\Documents\Workforce Solutions to Address Homelessness\Final Docs\"/>
    </mc:Choice>
  </mc:AlternateContent>
  <xr:revisionPtr revIDLastSave="0" documentId="8_{A800B1B5-8658-4A1A-9A1F-9B1A3727D8F4}" xr6:coauthVersionLast="47" xr6:coauthVersionMax="47" xr10:uidLastSave="{00000000-0000-0000-0000-000000000000}"/>
  <bookViews>
    <workbookView xWindow="-120" yWindow="-120" windowWidth="20730" windowHeight="11160" tabRatio="791" activeTab="2" xr2:uid="{00000000-000D-0000-FFFF-FFFF00000000}"/>
  </bookViews>
  <sheets>
    <sheet name="Budget" sheetId="6" r:id="rId1"/>
    <sheet name="General Terms Conditions" sheetId="7" r:id="rId2"/>
    <sheet name="WIOA Terms and Conditions" sheetId="1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0" i="6" l="1"/>
  <c r="G62" i="6"/>
  <c r="G51" i="6"/>
  <c r="G43" i="6"/>
  <c r="G35" i="6"/>
  <c r="G27" i="6"/>
  <c r="G13" i="6"/>
  <c r="C122" i="6" l="1"/>
  <c r="C124" i="6"/>
  <c r="C123" i="6"/>
  <c r="C121" i="6"/>
  <c r="G18" i="6"/>
  <c r="G17" i="6"/>
  <c r="G16" i="6"/>
  <c r="G15" i="6"/>
  <c r="G14" i="6"/>
  <c r="G12" i="6"/>
  <c r="G19" i="6" l="1"/>
  <c r="G22" i="6" s="1"/>
  <c r="C119" i="6" l="1"/>
  <c r="C120" i="6"/>
  <c r="G72" i="6"/>
  <c r="G74" i="6" s="1"/>
  <c r="C126" i="6" s="1"/>
  <c r="C127" i="6" s="1"/>
  <c r="C129" i="6" s="1"/>
  <c r="G76" i="6" l="1"/>
</calcChain>
</file>

<file path=xl/sharedStrings.xml><?xml version="1.0" encoding="utf-8"?>
<sst xmlns="http://schemas.openxmlformats.org/spreadsheetml/2006/main" count="1280" uniqueCount="1249">
  <si>
    <t>Equipment</t>
  </si>
  <si>
    <t>Supplies</t>
  </si>
  <si>
    <t>Total</t>
  </si>
  <si>
    <t>Contractual</t>
  </si>
  <si>
    <t>General GRANT Provisions</t>
  </si>
  <si>
    <t>This grant is subject to the following administrative standards and provisions, if applicable (Note: the term grant shall be understood to mean either a grant or cooperative agreement.  The term grantee shall be understood to mean either a grantee or recipient of Federal Assistance):</t>
  </si>
  <si>
    <t>II.  MODIFICATIONS TO THE GRANT</t>
  </si>
  <si>
    <t>III.  ALLOWABLE COSTS</t>
  </si>
  <si>
    <t>Payment up to the amount specified in the grant shall be made only for allowable, allocable and reasonable costs actually incurred in conducting the work under the grant.  The determination of allowable costs shall be made in accordance with the following applicable Federal Cost Principals:</t>
  </si>
  <si>
    <t>2 CFR 200 SubPart E – Cost Principles</t>
  </si>
  <si>
    <t>IV.  INTEREST EARNED AND PROGRAM INCOME</t>
  </si>
  <si>
    <t>Requirements for the use and disposal of interest earned and program income are set forth in 2 CFR 4, 200.80 Program Income, and 2 CFR 200.305, Payment.  When required to do so by this provision, the grantee shall remit promptly, but at least quarterly, interest earned on advances, to the Grant Officer.  If not otherwise addressed in this grant, program income earned during the period of the grant shall be added to funds committed to the project and used to further eligible program objectives.</t>
  </si>
  <si>
    <t>V.  PROPERTY ACQUISTION AND MANAGEMENT</t>
  </si>
  <si>
    <t>2 CFR 200.439 requires prior Grant Officer approval for acquisition of non-expendable personal property with a unit acquisition cost of $5,000.00 or more unless it has been identified and itemized on the approved budget.</t>
  </si>
  <si>
    <t>2 CFR 200.33, Equipment, has the same requirements for nonexpendable property with a unit acquisition cost of $5,000.00 or more.  The Department of Labor reserves the right to take title to any and all property with a unit acquisition cost of $5,000.00 or more purchased with grant funds when the grant terminates or if the property is no longer required for its original purpose.  A unit shall be construed in its broadest sense to encompass component parts, sets, etc.</t>
  </si>
  <si>
    <t>2 CFR 200.310 and 2 CFR 200.329, as applicable, and any subsequent amendments thereto, must be followed in the acquisition, accounting for, and disposition of property and are incorporated into the grant.</t>
  </si>
  <si>
    <t>VI. GRANT CLOSEOUT PROCEDURES</t>
  </si>
  <si>
    <t>The closeout of a grant is the process by which a Federal grantor agency determines that all applicable administrative actions and all required work of the grant have been completed by the grantee and the grantor.</t>
  </si>
  <si>
    <t>Disallowed costs are those charges to a grant which the grantor agency or its representative determines to be unallowable in accordance with the applicable Federal Cost Principals or other conditions contained in the grant.</t>
  </si>
  <si>
    <t>VII.  SUSPENSION AND TERMINATION PROCEDURES</t>
  </si>
  <si>
    <t>Grant funds may not be encumbered/obligated by the grantee prior to or after the grant period of performance.  Encumbrances/obligations outstanding as of the end of the grant period may be liquidated (paid out) after the end of the grant period.  Such encumbrances/obligations shall involve only specific commitments for which a need existed during the grant period and which are supported by approved contracts, purchase orders, requisitions, invoices, bills, or other evidence of liability consistent with the Grantee’s purchasing procedures and incurred within the grant period.  All encumbrances/obligations incurred during the grant period shall be liquidated within 60 days after the end of the grant period, if practicable.</t>
  </si>
  <si>
    <t>IX. SITE VISITS</t>
  </si>
  <si>
    <t>The grantor, through its authorized representatives, has the right, at all reasonable times, to make site visits to review project accomplishments and management control systems and to provide such technical assistance as may be required.  If any site visit is made by the grantor on the premises of the grantee or a subgrantee/contractor under this grant, the grant shall provide and shall require its subgrantee/contractors to provide all reasonable facilities and assistance for the safety and convenience of the Government representatives in the performance of their duties.  All site visits and evaluations shall be performed in such a manner as will not unduly delay the work.</t>
  </si>
  <si>
    <t>X. ORDER OF PRECEDENCE</t>
  </si>
  <si>
    <t>In the event of any inconsistency between any provisions of this grant, the following order of precedence shall apply:</t>
  </si>
  <si>
    <t>Table of Contents</t>
  </si>
  <si>
    <t>The DOL/ETA Federal Project Officer (FPO) for this award is:</t>
  </si>
  <si>
    <t>For purposes of this award term:</t>
  </si>
  <si>
    <t>Attachment B</t>
  </si>
  <si>
    <t>DWDAL</t>
  </si>
  <si>
    <t>(Please Provide Contact Name)</t>
  </si>
  <si>
    <t>(Please Provide Email)</t>
  </si>
  <si>
    <t>(Please Provide Telephone Number)</t>
  </si>
  <si>
    <t>Total Budget by Expenditure Category</t>
  </si>
  <si>
    <t>Annual Salary</t>
  </si>
  <si>
    <t>Percent Time spent</t>
  </si>
  <si>
    <t># of Total Months</t>
  </si>
  <si>
    <t>TOTAL</t>
  </si>
  <si>
    <t>A</t>
  </si>
  <si>
    <t>Personnel:</t>
  </si>
  <si>
    <t>Position Title:</t>
  </si>
  <si>
    <t xml:space="preserve">Total </t>
  </si>
  <si>
    <t>B</t>
  </si>
  <si>
    <t>Item</t>
  </si>
  <si>
    <t>C</t>
  </si>
  <si>
    <t xml:space="preserve">Travel - conference/out-of-town </t>
  </si>
  <si>
    <t>D</t>
  </si>
  <si>
    <t>E</t>
  </si>
  <si>
    <t>F</t>
  </si>
  <si>
    <t>G</t>
  </si>
  <si>
    <t>Participant Training</t>
  </si>
  <si>
    <t>Books</t>
  </si>
  <si>
    <t>Uniform</t>
  </si>
  <si>
    <t>Transportation</t>
  </si>
  <si>
    <t>Tools</t>
  </si>
  <si>
    <t>H.</t>
  </si>
  <si>
    <t>Other (Please Specify)</t>
  </si>
  <si>
    <t>Subtotal</t>
  </si>
  <si>
    <t>I</t>
  </si>
  <si>
    <t xml:space="preserve">Start Date:  Please indicate the date in which you can start the program </t>
  </si>
  <si>
    <t>Local Area: Please indicate the Local Workforce Development Area</t>
  </si>
  <si>
    <t>Local Fiscal Contact: Please indicate the local fiscal contact name, email, and telephone number</t>
  </si>
  <si>
    <t>A.  Personnel:  Please list anyone on your staff who whose salaries will be charged against this grant.  In addition, please indicate the percentage of time they will be working towards the grant.  Also indicate if you are planning on hiring additional staff.</t>
  </si>
  <si>
    <t>C.  Travel:  Please estimate the cost for the travel needed on behalf of this grant</t>
  </si>
  <si>
    <t>D.  Supplies:  Please indicate the supplies you will need to purchase.  Please note that supplies do not include any materials you will need to develop for training.  Those should be placed in the training line.</t>
  </si>
  <si>
    <t>E.  Equipment:  Please list any equipment  you will need to purchase.  Equipment is defined at both 29 CFR 97.3 and 95.2 as tangible, nonexpendable personal property having a useful life of more than one year and an acquisition cost of $5,000 or more per  unit, including all costs related to the property’s final intended use.</t>
  </si>
  <si>
    <t xml:space="preserve">F.  Contractual:  Please list any services you will need to contract out to bid.  This includes training and IT. </t>
  </si>
  <si>
    <t xml:space="preserve">G.  Training:   Please include any cost of training that will be provided through your staff and NOT contracted out to bid.  These cost include any materials or supplies needed to complete that specific training. </t>
  </si>
  <si>
    <t>H. Other:  Please list any cost pertaining to the grant that does not fit into any of the provided line items.</t>
  </si>
  <si>
    <t>Fringe Benefits ENTER Fringe Benefits % in Cell C21</t>
  </si>
  <si>
    <t>Admin Cost
ENTER Admin. Cost  % in Cell C73. Note Admin. Cost cannot exceed 10% of total.</t>
  </si>
  <si>
    <t>B.  Fringe Benefits:  Please enter the Fringe benefits percent in cell C21</t>
  </si>
  <si>
    <t>I.  ADMIN:  Please place your administrative cost percentage in cell C73.  Admin costs can not exceed 10% of the actual Program expenses.</t>
  </si>
  <si>
    <t>a. Personnel</t>
  </si>
  <si>
    <t>b. Fringe Benefits</t>
  </si>
  <si>
    <t>c. Travel</t>
  </si>
  <si>
    <t>d. Training</t>
  </si>
  <si>
    <t>e. Supplies</t>
  </si>
  <si>
    <t>f. Contractual</t>
  </si>
  <si>
    <t>g. Construction</t>
  </si>
  <si>
    <t>h. Other (Equipment and Admin)</t>
  </si>
  <si>
    <t>i. Total direct Charges (sum of 6a-6h)</t>
  </si>
  <si>
    <t>j. Indirect Charges</t>
  </si>
  <si>
    <t>k. TOTALS (sum of 6i and 6j)</t>
  </si>
  <si>
    <t>Demonstration Project: Workforce Solutions to Address Homelessness</t>
  </si>
  <si>
    <t xml:space="preserve">Organization - </t>
  </si>
  <si>
    <t xml:space="preserve">Fiscal Contact - </t>
  </si>
  <si>
    <t>Updated 6/17/19</t>
  </si>
  <si>
    <r>
      <rPr>
        <b/>
        <sz val="11"/>
        <color theme="1"/>
        <rFont val="Calibri"/>
      </rPr>
      <t>I.</t>
    </r>
    <r>
      <rPr>
        <b/>
        <sz val="7"/>
        <color theme="1"/>
        <rFont val="Times New Roman"/>
      </rPr>
      <t xml:space="preserve">   </t>
    </r>
    <r>
      <rPr>
        <b/>
        <u/>
        <sz val="11"/>
        <color theme="1"/>
        <rFont val="Calibri"/>
      </rPr>
      <t>ADMINISTRATIVE PROVISIONS</t>
    </r>
  </si>
  <si>
    <r>
      <rPr>
        <sz val="11"/>
        <color theme="1"/>
        <rFont val="Calibri"/>
      </rPr>
      <t>A.</t>
    </r>
    <r>
      <rPr>
        <sz val="7"/>
        <color theme="1"/>
        <rFont val="Times New Roman"/>
      </rPr>
      <t xml:space="preserve">   </t>
    </r>
    <r>
      <rPr>
        <sz val="11"/>
        <color theme="1"/>
        <rFont val="Calibri"/>
      </rPr>
      <t>2 CFR 200 – Uniform Administrative Requirements for Grant and Agreements with Higher Education, Hospitals, and other Non-Profit Organizations, And with Commercial Organizations, Foreign Governments, Organizations under the Jurisdiction of Foreign Governments, and International Organizations.</t>
    </r>
  </si>
  <si>
    <r>
      <rPr>
        <sz val="11"/>
        <color theme="1"/>
        <rFont val="Calibri"/>
      </rPr>
      <t>B.</t>
    </r>
    <r>
      <rPr>
        <sz val="7"/>
        <color theme="1"/>
        <rFont val="Times New Roman"/>
      </rPr>
      <t xml:space="preserve">   </t>
    </r>
    <r>
      <rPr>
        <sz val="11"/>
        <color theme="1"/>
        <rFont val="Calibri"/>
      </rPr>
      <t>2 CFR 200.500 Subpart F – Audit Requirements for Grants, Contracts and other Agreements.</t>
    </r>
  </si>
  <si>
    <r>
      <rPr>
        <sz val="11"/>
        <color theme="1"/>
        <rFont val="Calibri"/>
      </rPr>
      <t>C.</t>
    </r>
    <r>
      <rPr>
        <sz val="7"/>
        <color theme="1"/>
        <rFont val="Times New Roman"/>
      </rPr>
      <t xml:space="preserve">   </t>
    </r>
    <r>
      <rPr>
        <sz val="11"/>
        <color theme="1"/>
        <rFont val="Calibri"/>
      </rPr>
      <t>2 CFR 200.450 –Lobbying.</t>
    </r>
  </si>
  <si>
    <r>
      <rPr>
        <sz val="11"/>
        <color theme="1"/>
        <rFont val="Calibri"/>
      </rPr>
      <t>D.</t>
    </r>
    <r>
      <rPr>
        <sz val="7"/>
        <color theme="1"/>
        <rFont val="Times New Roman"/>
      </rPr>
      <t xml:space="preserve">   </t>
    </r>
    <r>
      <rPr>
        <sz val="11"/>
        <color theme="1"/>
        <rFont val="Calibri"/>
      </rPr>
      <t>29 CFR Part 98 – Government-wide Debarment and Suspension (Non-procurement).</t>
    </r>
  </si>
  <si>
    <r>
      <rPr>
        <sz val="11"/>
        <color theme="1"/>
        <rFont val="Calibri"/>
      </rPr>
      <t>E.</t>
    </r>
    <r>
      <rPr>
        <sz val="7"/>
        <color theme="1"/>
        <rFont val="Times New Roman"/>
      </rPr>
      <t xml:space="preserve">   </t>
    </r>
    <r>
      <rPr>
        <sz val="11"/>
        <color theme="1"/>
        <rFont val="Calibri"/>
      </rPr>
      <t>29 CFR Parts 30,31,32,33,35,36 and 37 – Equal Employment Opportunity in Apprenticeship and Training; Nondiscrimination in Federally-Assisted Programs of the Department of Labor, Effectuation of Title VI of the Civil Rights Act of 1964; Nondiscrimination on the Basis of Handicap in Programs and Activities; Nondiscrimination on the Basis of Age in Programs and Activities Receiving Federal Financial Assistance from the Department of Labor; Nondiscrimination on the basis of sex in Education programs receiving or benefiting from Federal Financial Assistance and Implementation of the Nondiscrimination and Equal Opportunity Provisions of the Workforce Investment Act of 1998.</t>
    </r>
  </si>
  <si>
    <r>
      <rPr>
        <sz val="11"/>
        <color theme="1"/>
        <rFont val="Calibri"/>
      </rPr>
      <t>F.</t>
    </r>
    <r>
      <rPr>
        <sz val="7"/>
        <color theme="1"/>
        <rFont val="Times New Roman"/>
      </rPr>
      <t xml:space="preserve">    </t>
    </r>
    <r>
      <rPr>
        <sz val="11"/>
        <color theme="1"/>
        <rFont val="Calibri"/>
      </rPr>
      <t>29 CFR Part 94 – Government-wide Requirements for Drug-Free Workplace (Financial Assistance).</t>
    </r>
  </si>
  <si>
    <r>
      <rPr>
        <sz val="11"/>
        <color theme="1"/>
        <rFont val="Calibri"/>
      </rPr>
      <t>G.</t>
    </r>
    <r>
      <rPr>
        <sz val="7"/>
        <color theme="1"/>
        <rFont val="Times New Roman"/>
      </rPr>
      <t xml:space="preserve">   </t>
    </r>
    <r>
      <rPr>
        <sz val="11"/>
        <color theme="1"/>
        <rFont val="Calibri"/>
      </rPr>
      <t>29 CFR Part 2, Subpart D – General Participation in Department of Labor Programs by Faith-Based and Community Organizations; Equal Treatment of All Department of Labor Program Participants and Beneficiaries.</t>
    </r>
  </si>
  <si>
    <r>
      <rPr>
        <sz val="11"/>
        <color theme="1"/>
        <rFont val="Calibri"/>
      </rPr>
      <t>H.</t>
    </r>
    <r>
      <rPr>
        <sz val="7"/>
        <color theme="1"/>
        <rFont val="Times New Roman"/>
      </rPr>
      <t xml:space="preserve">   </t>
    </r>
    <r>
      <rPr>
        <sz val="11"/>
        <color theme="1"/>
        <rFont val="Calibri"/>
      </rPr>
      <t>2 CFR, Subtitle A, Chapter I, Part 25, Subpart B, Universal Identifier Requirements and Central Contractor Registration.</t>
    </r>
  </si>
  <si>
    <r>
      <rPr>
        <sz val="11"/>
        <color theme="1"/>
        <rFont val="Calibri"/>
      </rPr>
      <t>I.</t>
    </r>
    <r>
      <rPr>
        <sz val="7"/>
        <color theme="1"/>
        <rFont val="Times New Roman"/>
      </rPr>
      <t xml:space="preserve">     </t>
    </r>
    <r>
      <rPr>
        <sz val="11"/>
        <color theme="1"/>
        <rFont val="Calibri"/>
      </rPr>
      <t>20 CFR 1010.110 – Veterans Priority of Service</t>
    </r>
  </si>
  <si>
    <r>
      <rPr>
        <sz val="11"/>
        <color theme="1"/>
        <rFont val="Calibri"/>
      </rPr>
      <t>J.</t>
    </r>
    <r>
      <rPr>
        <sz val="7"/>
        <color theme="1"/>
        <rFont val="Times New Roman"/>
      </rPr>
      <t xml:space="preserve">    </t>
    </r>
    <r>
      <rPr>
        <sz val="11"/>
        <color theme="1"/>
        <rFont val="Calibri"/>
      </rPr>
      <t>Executive Order 13333 – Human Trafficking</t>
    </r>
  </si>
  <si>
    <r>
      <rPr>
        <sz val="11"/>
        <color theme="1"/>
        <rFont val="Calibri"/>
      </rPr>
      <t>K.</t>
    </r>
    <r>
      <rPr>
        <sz val="7"/>
        <color theme="1"/>
        <rFont val="Times New Roman"/>
      </rPr>
      <t xml:space="preserve">   </t>
    </r>
    <r>
      <rPr>
        <sz val="11"/>
        <color theme="1"/>
        <rFont val="Calibri"/>
      </rPr>
      <t>41 U.S.C. 8302 – Buy American Provision</t>
    </r>
  </si>
  <si>
    <t xml:space="preserve">L. Quarterly financial reporting is required per 2 CFR 200.CFR 237; and per the Reporting Timetable issued by MD Labor/DWDAL. </t>
  </si>
  <si>
    <r>
      <rPr>
        <sz val="11"/>
        <color theme="1"/>
        <rFont val="Calibri"/>
      </rPr>
      <t>A.</t>
    </r>
    <r>
      <rPr>
        <sz val="7"/>
        <color theme="1"/>
        <rFont val="Times New Roman"/>
      </rPr>
      <t xml:space="preserve">      </t>
    </r>
    <r>
      <rPr>
        <sz val="11"/>
        <color theme="1"/>
        <rFont val="Calibri"/>
      </rPr>
      <t>Unilateral Modifications by DWDAL may be done in writing by DWDAL whenever there has been a change in any Federal Statue, regulation, Executive Order, or other Federal law, which as determined by the U.S. Department of Labor, is relevant to the financial assistance provided under the grant.</t>
    </r>
  </si>
  <si>
    <r>
      <rPr>
        <sz val="11"/>
        <color theme="1"/>
        <rFont val="Calibri"/>
      </rPr>
      <t>B.</t>
    </r>
    <r>
      <rPr>
        <sz val="7"/>
        <color theme="1"/>
        <rFont val="Times New Roman"/>
      </rPr>
      <t xml:space="preserve">      </t>
    </r>
    <r>
      <rPr>
        <sz val="11"/>
        <color theme="1"/>
        <rFont val="Calibri"/>
      </rPr>
      <t>2 CFR 200.308(e), Revision of Budget and Programs, as applicable, set forth requirements of obtaining the Grant Officer approval for deviations from the grant objectives, scope or budget.  Expenditures requiring prior written approval are found in the applicable Federal Cost Principals listed in paragraph III of the General Provisions.</t>
    </r>
  </si>
  <si>
    <r>
      <rPr>
        <sz val="11"/>
        <color theme="1"/>
        <rFont val="Calibri"/>
      </rPr>
      <t>A.</t>
    </r>
    <r>
      <rPr>
        <sz val="7"/>
        <color theme="1"/>
        <rFont val="Times New Roman"/>
      </rPr>
      <t xml:space="preserve">      </t>
    </r>
    <r>
      <rPr>
        <u/>
        <sz val="11"/>
        <color theme="1"/>
        <rFont val="Calibri"/>
      </rPr>
      <t>Definitions</t>
    </r>
  </si>
  <si>
    <r>
      <rPr>
        <sz val="11"/>
        <color theme="1"/>
        <rFont val="Calibri"/>
      </rPr>
      <t>1.</t>
    </r>
    <r>
      <rPr>
        <sz val="7"/>
        <color theme="1"/>
        <rFont val="Times New Roman"/>
      </rPr>
      <t xml:space="preserve">      </t>
    </r>
    <r>
      <rPr>
        <u/>
        <sz val="11"/>
        <color theme="1"/>
        <rFont val="Calibri"/>
      </rPr>
      <t>Grant Closeout:</t>
    </r>
  </si>
  <si>
    <r>
      <rPr>
        <sz val="11"/>
        <color theme="1"/>
        <rFont val="Calibri"/>
      </rPr>
      <t>2.</t>
    </r>
    <r>
      <rPr>
        <sz val="7"/>
        <color theme="1"/>
        <rFont val="Times New Roman"/>
      </rPr>
      <t xml:space="preserve">      </t>
    </r>
    <r>
      <rPr>
        <u/>
        <sz val="11"/>
        <color theme="1"/>
        <rFont val="Calibri"/>
      </rPr>
      <t>Date of completion:</t>
    </r>
    <r>
      <rPr>
        <sz val="11"/>
        <color theme="1"/>
        <rFont val="Calibri"/>
      </rPr>
      <t xml:space="preserve">  The date when all work under a grant is completed or the date in the grant award document, or any supplement or amendment thereto, on which Federal assistance ends, whichever comes first.</t>
    </r>
  </si>
  <si>
    <r>
      <rPr>
        <sz val="11"/>
        <color theme="1"/>
        <rFont val="Calibri"/>
      </rPr>
      <t>3.</t>
    </r>
    <r>
      <rPr>
        <sz val="7"/>
        <color theme="1"/>
        <rFont val="Times New Roman"/>
      </rPr>
      <t xml:space="preserve">      </t>
    </r>
    <r>
      <rPr>
        <u/>
        <sz val="11"/>
        <color theme="1"/>
        <rFont val="Calibri"/>
      </rPr>
      <t>Disallowed costs:</t>
    </r>
  </si>
  <si>
    <r>
      <rPr>
        <u/>
        <sz val="11"/>
        <color theme="1"/>
        <rFont val="Calibri"/>
      </rPr>
      <t>B.</t>
    </r>
    <r>
      <rPr>
        <u/>
        <sz val="7"/>
        <color theme="1"/>
        <rFont val="Times New Roman"/>
      </rPr>
      <t xml:space="preserve">      </t>
    </r>
    <r>
      <rPr>
        <u/>
        <sz val="11"/>
        <color theme="1"/>
        <rFont val="Calibri"/>
      </rPr>
      <t>Grants shall be closed out in accordance with the following procedures:</t>
    </r>
  </si>
  <si>
    <r>
      <rPr>
        <sz val="11"/>
        <color theme="1"/>
        <rFont val="Calibri"/>
      </rPr>
      <t>1.</t>
    </r>
    <r>
      <rPr>
        <sz val="7"/>
        <color theme="1"/>
        <rFont val="Times New Roman"/>
      </rPr>
      <t xml:space="preserve">      </t>
    </r>
    <r>
      <rPr>
        <sz val="11"/>
        <color theme="1"/>
        <rFont val="Calibri"/>
      </rPr>
      <t>Upon request, the grantor shall make prompt payments to a grantee for allowable reimbursable costs under the grant being closed out.</t>
    </r>
  </si>
  <si>
    <r>
      <rPr>
        <sz val="11"/>
        <color theme="1"/>
        <rFont val="Calibri"/>
      </rPr>
      <t>2.</t>
    </r>
    <r>
      <rPr>
        <sz val="7"/>
        <color theme="1"/>
        <rFont val="Times New Roman"/>
      </rPr>
      <t xml:space="preserve">      </t>
    </r>
    <r>
      <rPr>
        <sz val="11"/>
        <color theme="1"/>
        <rFont val="Calibri"/>
      </rPr>
      <t>The grantee shall immediately refund to the grantor any balance of unobligated (unencumbered) cash advanced to the grantee that is not authorized to be retained by the grantee for use on other grants.</t>
    </r>
  </si>
  <si>
    <r>
      <rPr>
        <sz val="11"/>
        <color theme="1"/>
        <rFont val="Calibri"/>
      </rPr>
      <t>3.</t>
    </r>
    <r>
      <rPr>
        <sz val="7"/>
        <color theme="1"/>
        <rFont val="Times New Roman"/>
      </rPr>
      <t xml:space="preserve">      </t>
    </r>
    <r>
      <rPr>
        <sz val="11"/>
        <color theme="1"/>
        <rFont val="Calibri"/>
      </rPr>
      <t xml:space="preserve">Within 60 days after the completion of the grant the grantee shall submit all financial, performance and other reports required by DWDAL to close out the grant.  </t>
    </r>
  </si>
  <si>
    <r>
      <rPr>
        <sz val="11"/>
        <color theme="1"/>
        <rFont val="Calibri"/>
      </rPr>
      <t>4.</t>
    </r>
    <r>
      <rPr>
        <sz val="7"/>
        <color theme="1"/>
        <rFont val="Times New Roman"/>
      </rPr>
      <t xml:space="preserve">      </t>
    </r>
    <r>
      <rPr>
        <sz val="11"/>
        <color theme="1"/>
        <rFont val="Calibri"/>
      </rPr>
      <t>In the case of grants which include match/in-kind contributions, the grantee has a legal requirement to provide the total amount of match/in-kind contribution indicated on the face sheet of the agreement, as amended.  Failure to provide this level of match/in-kind contribution shall result in the disallowance of all or part of otherwise allowable Federal share costs, equal to the total match/in-kind share committed to, less the share actually provided.</t>
    </r>
  </si>
  <si>
    <r>
      <rPr>
        <sz val="11"/>
        <color theme="1"/>
        <rFont val="Calibri"/>
      </rPr>
      <t>5.</t>
    </r>
    <r>
      <rPr>
        <sz val="7"/>
        <color theme="1"/>
        <rFont val="Times New Roman"/>
      </rPr>
      <t xml:space="preserve">      </t>
    </r>
    <r>
      <rPr>
        <sz val="11"/>
        <color theme="1"/>
        <rFont val="Calibri"/>
      </rPr>
      <t>The grantee shall account for any property acquired with grant funds, or received from the Government in accordance with the provisions of 2 CFR 200.310, Changes, or 2 200.329, Changes, whichever is applicable.</t>
    </r>
  </si>
  <si>
    <r>
      <rPr>
        <sz val="11"/>
        <color theme="1"/>
        <rFont val="Calibri"/>
      </rPr>
      <t>6.</t>
    </r>
    <r>
      <rPr>
        <sz val="7"/>
        <color theme="1"/>
        <rFont val="Times New Roman"/>
      </rPr>
      <t xml:space="preserve">      </t>
    </r>
    <r>
      <rPr>
        <sz val="11"/>
        <color theme="1"/>
        <rFont val="Calibri"/>
      </rPr>
      <t>In the event a final audit has been performed prior to the closeout of the grant, the grantor shall retain the right to recover an appropriate amount after fully considering the recommendation on disallowed costs form the final audit.</t>
    </r>
  </si>
  <si>
    <r>
      <rPr>
        <sz val="11"/>
        <color theme="1"/>
        <rFont val="Calibri"/>
      </rPr>
      <t>1.</t>
    </r>
    <r>
      <rPr>
        <sz val="7"/>
        <color theme="1"/>
        <rFont val="Times New Roman"/>
      </rPr>
      <t xml:space="preserve">      </t>
    </r>
    <r>
      <rPr>
        <u/>
        <sz val="11"/>
        <color theme="1"/>
        <rFont val="Calibri"/>
      </rPr>
      <t>Termination:</t>
    </r>
    <r>
      <rPr>
        <sz val="11"/>
        <color theme="1"/>
        <rFont val="Calibri"/>
      </rPr>
      <t xml:space="preserve"> Termination means the permanent withdrawal of the authority to obligate previously awarded grant funds before that authority would otherwise expire.  It also means the voluntary relinquishment of that authority by the grantee or subgrantee.</t>
    </r>
  </si>
  <si>
    <r>
      <rPr>
        <sz val="11"/>
        <color theme="1"/>
        <rFont val="Calibri"/>
      </rPr>
      <t>2.</t>
    </r>
    <r>
      <rPr>
        <sz val="7"/>
        <color theme="1"/>
        <rFont val="Times New Roman"/>
      </rPr>
      <t xml:space="preserve">      </t>
    </r>
    <r>
      <rPr>
        <u/>
        <sz val="11"/>
        <color theme="1"/>
        <rFont val="Calibri"/>
      </rPr>
      <t>Suspension:</t>
    </r>
    <r>
      <rPr>
        <sz val="11"/>
        <color theme="1"/>
        <rFont val="Calibri"/>
      </rPr>
      <t xml:space="preserve"> Depending on the contract, suspension mean either, (a) An action by DWDAL which temporarily suspends Federal assistance under the grant pending corrective action by the grantee or pending a decision to terminate the grant by DWDAL, or (b) An action taken by a suspension official implementing Executive Order 12549 to immediately exclude a person from participating in grant transactions for a period, pending completion of an investigation and such legal or debarment proceedings as may ensue.</t>
    </r>
  </si>
  <si>
    <r>
      <rPr>
        <sz val="11"/>
        <color theme="1"/>
        <rFont val="Calibri"/>
      </rPr>
      <t>B.</t>
    </r>
    <r>
      <rPr>
        <sz val="7"/>
        <color theme="1"/>
        <rFont val="Times New Roman"/>
      </rPr>
      <t xml:space="preserve">      </t>
    </r>
    <r>
      <rPr>
        <sz val="11"/>
        <color theme="1"/>
        <rFont val="Calibri"/>
      </rPr>
      <t>When a grantee has failed to comply with the terms, conditions or standards of the grant, DWDAL may, on reasonable notice to the grantee, suspend the grant, and withhold further payments, or prohibit the grantee from incurring additional obligations of grant funds, pending corrective action by the grantee or a decision to terminate in accordance with paragraph C below.  DWDAL shall allow all necessary and proper costs which the grantee could not reasonably avoid during the period of suspension provided that they meet the provisions of the applicable Federal Cost Principals.</t>
    </r>
  </si>
  <si>
    <r>
      <rPr>
        <sz val="11"/>
        <color theme="1"/>
        <rFont val="Calibri"/>
      </rPr>
      <t>C.</t>
    </r>
    <r>
      <rPr>
        <sz val="7"/>
        <color theme="1"/>
        <rFont val="Times New Roman"/>
      </rPr>
      <t xml:space="preserve">      </t>
    </r>
    <r>
      <rPr>
        <sz val="11"/>
        <color theme="1"/>
        <rFont val="Calibri"/>
      </rPr>
      <t>This grant may be terminated for cause or convenience.</t>
    </r>
  </si>
  <si>
    <r>
      <rPr>
        <sz val="11"/>
        <color theme="1"/>
        <rFont val="Calibri"/>
      </rPr>
      <t>1.</t>
    </r>
    <r>
      <rPr>
        <sz val="7"/>
        <color theme="1"/>
        <rFont val="Times New Roman"/>
      </rPr>
      <t xml:space="preserve">      </t>
    </r>
    <r>
      <rPr>
        <u/>
        <sz val="11"/>
        <color theme="1"/>
        <rFont val="Calibri"/>
      </rPr>
      <t>Termination for cause:</t>
    </r>
    <r>
      <rPr>
        <sz val="11"/>
        <color theme="1"/>
        <rFont val="Calibri"/>
      </rPr>
      <t xml:space="preserve"> DWDAL may terminate this grant in whole, or in part, at any time before the date of completion, whenever it is determined that the grantee has failed to comply with any term of the award, whether stated in a federal statue or regulation, an assurance, an application, a notice of award, or elsewhere.  DWDAL shall promptly notify the grantee in writing of the determination and the reasons for the termination, together with the effective date.  Payments made to the grantee or recoveries by the grantor under grants terminated for cause shall be in accord with the legal rights and liabilities of the parties.</t>
    </r>
  </si>
  <si>
    <r>
      <rPr>
        <sz val="11"/>
        <color theme="1"/>
        <rFont val="Calibri"/>
      </rPr>
      <t>2.</t>
    </r>
    <r>
      <rPr>
        <sz val="7"/>
        <color theme="1"/>
        <rFont val="Times New Roman"/>
      </rPr>
      <t xml:space="preserve">      </t>
    </r>
    <r>
      <rPr>
        <u/>
        <sz val="11"/>
        <color theme="1"/>
        <rFont val="Calibri"/>
      </rPr>
      <t>Termination for convenience:</t>
    </r>
    <r>
      <rPr>
        <sz val="11"/>
        <color theme="1"/>
        <rFont val="Calibri"/>
      </rPr>
      <t xml:space="preserve"> This may only be accomplished as follows: (a) the grantor or grantee may terminate this grant in whole, or in part, when both parties agree that the continuation of the project would not produce beneficial results commensurate with the further expenditure of funds.  The two parties shall agree upon the termination conditions including the effective date and, in the case of partial terminations, the portion to be terminated.  The grantee shall not incur new obligations for the terminated portion after the effective date, and shall cancel as many outstanding obligations as possible.  DWDAL shall allow full credit to the grantee for the Federal share of the noncancellable obligations, properly incurred by the grantee prior to termination; or (b) by the grantee or subgrantee upon written notification to the awarding agency, setting forth the reasons for such termination, the effective date, and in the case of partial termination, the portion to be terminated.  However, if in the case of a partial termination the awarding agency determines that the remaining portion of the award will not accomplish the purposes for which the award was made, the awarding agency may terminate the award in its entirety.</t>
    </r>
  </si>
  <si>
    <r>
      <rPr>
        <b/>
        <sz val="11"/>
        <color theme="1"/>
        <rFont val="Calibri"/>
      </rPr>
      <t xml:space="preserve">VIII. </t>
    </r>
    <r>
      <rPr>
        <b/>
        <u/>
        <sz val="11"/>
        <color theme="1"/>
        <rFont val="Calibri"/>
      </rPr>
      <t>ENCUMBRANCES OF GRANT FUNDS</t>
    </r>
  </si>
  <si>
    <r>
      <rPr>
        <sz val="11"/>
        <color theme="1"/>
        <rFont val="Calibri"/>
      </rPr>
      <t>A.</t>
    </r>
    <r>
      <rPr>
        <sz val="7"/>
        <color theme="1"/>
        <rFont val="Times New Roman"/>
      </rPr>
      <t xml:space="preserve">     </t>
    </r>
    <r>
      <rPr>
        <sz val="11"/>
        <color theme="1"/>
        <rFont val="Calibri"/>
      </rPr>
      <t>Special Provisions</t>
    </r>
  </si>
  <si>
    <r>
      <rPr>
        <sz val="11"/>
        <color theme="1"/>
        <rFont val="Calibri"/>
      </rPr>
      <t>B.</t>
    </r>
    <r>
      <rPr>
        <sz val="7"/>
        <color theme="1"/>
        <rFont val="Times New Roman"/>
      </rPr>
      <t xml:space="preserve">     </t>
    </r>
    <r>
      <rPr>
        <sz val="11"/>
        <color theme="1"/>
        <rFont val="Calibri"/>
      </rPr>
      <t>General Provisions</t>
    </r>
  </si>
  <si>
    <r>
      <rPr>
        <sz val="11"/>
        <color theme="1"/>
        <rFont val="Calibri"/>
      </rPr>
      <t>C.</t>
    </r>
    <r>
      <rPr>
        <sz val="7"/>
        <color theme="1"/>
        <rFont val="Times New Roman"/>
      </rPr>
      <t xml:space="preserve">     </t>
    </r>
    <r>
      <rPr>
        <sz val="11"/>
        <color theme="1"/>
        <rFont val="Calibri"/>
      </rPr>
      <t>Grantee’s Narrative</t>
    </r>
  </si>
  <si>
    <t>PY21/FY22 Workforce Innovation and Opportunity Act (WIOA)</t>
  </si>
  <si>
    <t>Youth, Adult &amp; Dislocated Workers Grant Agreement</t>
  </si>
  <si>
    <t>TERMS AND CONDITIONS</t>
  </si>
  <si>
    <t>1. Order of Precedence ...............................................................................................................3</t>
  </si>
  <si>
    <t>2. Notice of Award ......................................................................................................................3</t>
  </si>
  <si>
    <t>3. Training and Employment Guidance Letter (TEGL) No. 19-20 .......................................3</t>
  </si>
  <si>
    <t>4. Administrative Law Judge Removal of Award ...................................................................4</t>
  </si>
  <si>
    <t>5. Federal Project Officer ..........................................................................................................4</t>
  </si>
  <si>
    <t>6. Approved Budget ....................................................................................................................4</t>
  </si>
  <si>
    <t>7. Return of Funds ......................................................................................................................5</t>
  </si>
  <si>
    <t>8. Evaluation, Data, and Implementation ................................................................................5</t>
  </si>
  <si>
    <t>9. Cost Limitation Restrictions ..................................................................................................5</t>
  </si>
  <si>
    <t>a. Administrative Costs ................................................................................................................5</t>
  </si>
  <si>
    <t>b. PY 2019 Administrative Costs Limit Change – Coronavirus Aid, Relief, and Economic</t>
  </si>
  <si>
    <t>Security (CARES) Act ..........................................................................................................5</t>
  </si>
  <si>
    <t>c. PY 2019 Rapid Response Activities Change – CARES Act ....................................................5</t>
  </si>
  <si>
    <t>d. Single Audit Submission Deadline Extension Related to COVID-19 .....................................6</t>
  </si>
  <si>
    <t>e. Budget Flexibility .....................................................................................................................6</t>
  </si>
  <si>
    <t>f. Consultants ...............................................................................................................................6</t>
  </si>
  <si>
    <t>g. Non-Federal Share (Match or Cost Share) ...............................................................................7</t>
  </si>
  <si>
    <t>h. Travel ........................................................................................................................................7</t>
  </si>
  <si>
    <t>i. Travel – Foreign .......................................................................................................................7</t>
  </si>
  <si>
    <t>j. Travel – Mileage Reimbursement Rates ..................................................................................7</t>
  </si>
  <si>
    <t>k. WIOA Infrastructure ................................................................................................................7</t>
  </si>
  <si>
    <t>10. Administrative Requirements ...............................................................................................8</t>
  </si>
  <si>
    <t>a. SF-424, Application for Federal Assistance, and SF-424B, Assurances and Certifications ....8</t>
  </si>
  <si>
    <t>b. Audits .......................................................................................................................................8</t>
  </si>
  <si>
    <t>c. Revisions to the Uniform Guidance .........................................................................................8</t>
  </si>
  <si>
    <t>d. Changes in Micro-purchase and Simplified Acquisition Thresholds .......................................9</t>
  </si>
  <si>
    <t>e. Closeout/Final Year Requirements ..........................................................................................9</t>
  </si>
  <si>
    <t>f. Equipment ................................................................................................................................9</t>
  </si>
  <si>
    <t>g. Federal Funding Accountability and Transparency Act (FFATA) ..........................................9</t>
  </si>
  <si>
    <t>h. Personally Identifiable Information ........................................................................................12</t>
  </si>
  <si>
    <t>i. Pre-Award ..............................................................................................................................12</t>
  </si>
  <si>
    <t>j. Procurement ............................................................................................................................13</t>
  </si>
  <si>
    <t>k. Program Income .....................................................................................................................13</t>
  </si>
  <si>
    <t>l. Recipient Integrity and Performance Matters ........................................................................13</t>
  </si>
  <si>
    <t>m. Reports ....................................................................................................................................15</t>
  </si>
  <si>
    <t>n. Requirements for Conference and Conference Space ............................................................15</t>
  </si>
  <si>
    <t>o. Subawards ..............................................................................................................................15</t>
  </si>
  <si>
    <t>p. Supportive Services &amp; Participant Support Costs ..................................................................16</t>
  </si>
  <si>
    <t>q. System for Award Management (SAM) ................................................................................16</t>
  </si>
  <si>
    <t>r. Vendor/Contractor ..................................................................................................................18</t>
  </si>
  <si>
    <t>s. Whistleblower Protection .......................................................................................................18</t>
  </si>
  <si>
    <t>t. Telecommunications ..............................................................................................................18</t>
  </si>
  <si>
    <t>u. Intellectual Property Rights ....................................................................................................19</t>
  </si>
  <si>
    <t>v. Domestic Preferences for Procurements ................................................................................20</t>
  </si>
  <si>
    <t>w. Funding for Pay-For-Performance Contract Strategies ..........................................................20</t>
  </si>
  <si>
    <t>11. Program Requirements ........................................................................................................20</t>
  </si>
  <si>
    <t>12. FY 2021 Federal Appropriations Requirements ...............................................................20</t>
  </si>
  <si>
    <t>a. Requirement to Provide Certain Information in Public Communications .............................20</t>
  </si>
  <si>
    <t>b. Fair Labor Standards Act Amendment for Major Disasters ...................................................21</t>
  </si>
  <si>
    <t>c. Health Benefits Coverage for Contraceptives ........................................................................22</t>
  </si>
  <si>
    <t>d. Privacy Act .............................................................................................................................22</t>
  </si>
  <si>
    <t>e. Prohibition on Contracting with Corporations with Felony Criminal Convictions ...............22</t>
  </si>
  <si>
    <t>f. Prohibition on Contracting with Corporations with Unpaid Tax Liabilities ..........................22</t>
  </si>
  <si>
    <t>g. Prohibition on Procuring Goods Obtained Through Child Labor ..........................................22</t>
  </si>
  <si>
    <t>h. Prohibition on Providing Federal Funds to Association of Community Organizations for</t>
  </si>
  <si>
    <t>Reform Now (ACORN) ......................................................................................................23</t>
  </si>
  <si>
    <t>i. Reporting of Waste, Fraud and Abuse ...................................................................................23</t>
  </si>
  <si>
    <t>j. Requirement for Blocking Pornography ................................................................................23</t>
  </si>
  <si>
    <t>k. Restriction on Health Benefits Coverage for Abortions ........................................................23</t>
  </si>
  <si>
    <t>l. Restriction on Lobbying/Advocacy ........................................................................................23</t>
  </si>
  <si>
    <t>m. Publicity ..................................................................................................................................24</t>
  </si>
  <si>
    <t>n. Restriction on the Promotion of Drug Legalization ...............................................................24</t>
  </si>
  <si>
    <t>o. Restriction on Purchase of Sterile Needles or Syringes .........................................................24</t>
  </si>
  <si>
    <t>p. Salary and Bonus Limitations ................................................................................................24</t>
  </si>
  <si>
    <t>13. Public Policy ..........................................................................................................................25</t>
  </si>
  <si>
    <t>a. Architectural Barriers .............................................................................................................25</t>
  </si>
  <si>
    <t>b. Drug-Free Workplace .............................................................................................................25</t>
  </si>
  <si>
    <t>c. Executive Orders ....................................................................................................................25</t>
  </si>
  <si>
    <t>12928: .........................................................................................................................................25</t>
  </si>
  <si>
    <t>13043: .........................................................................................................................................25</t>
  </si>
  <si>
    <t>13166: .........................................................................................................................................25</t>
  </si>
  <si>
    <t>13513: .........................................................................................................................................26</t>
  </si>
  <si>
    <t>14005: .........................................................................................................................................26</t>
  </si>
  <si>
    <t>d. Flood Insurance ......................................................................................................................26</t>
  </si>
  <si>
    <t>e. Hotel-Motel Fire Safety ..........................................................................................................26</t>
  </si>
  <si>
    <t>f. Prohibition on Trafficking in Persons ....................................................................................27</t>
  </si>
  <si>
    <t>g. Veterans’ Priority Provisions .................................................................................................28</t>
  </si>
  <si>
    <t>14. Technical Assistance, Resources, and Information ...........................................................29</t>
  </si>
  <si>
    <t>15. Attachments ..........................................................................................................................29</t>
  </si>
  <si>
    <t>1. Order of Precedence</t>
  </si>
  <si>
    <t>In the event of any inconsistency between the terms and conditions of this Notice of</t>
  </si>
  <si>
    <t>Award (NOA) and other requirements, the following order of precedence shall apply:</t>
  </si>
  <si>
    <t>I. Workforce Innovation and Opportunity Act (Public Law 113-128).</t>
  </si>
  <si>
    <t>II. Other applicable Federal statutes.</t>
  </si>
  <si>
    <t>III. Consolidated Appropriations Act, 2021 (Public Law 116-260) dated December</t>
  </si>
  <si>
    <t>27, 2020.</t>
  </si>
  <si>
    <t>IV. Implementing Regulations.</t>
  </si>
  <si>
    <t>V. Executive Orders and Presidential Memoranda.</t>
  </si>
  <si>
    <t>VI. The Office of Management and Budget (OMB) Guidance, including the Uniform</t>
  </si>
  <si>
    <t>Guidance at 2 CFR 200 and 2900.</t>
  </si>
  <si>
    <t>VII. The U.S. Department of Labor (DOL)/Employment and Training Administration</t>
  </si>
  <si>
    <t>(ETA) Directives.</t>
  </si>
  <si>
    <t>VIII. Terms and conditions of this award.</t>
  </si>
  <si>
    <t>2. Notice of Award</t>
  </si>
  <si>
    <t>The funds that are provided under this NOA must be expended according to all applicable</t>
  </si>
  <si>
    <t>Federal statutes, regulations and policies, including those of the Workforce Innovation</t>
  </si>
  <si>
    <t>and Opportunity Act (WIOA), the applicable approved WIOA State Plan (including</t>
  </si>
  <si>
    <t>approved modifications and amendments to the plan), and any waiver plan approved</t>
  </si>
  <si>
    <t>under WIOA Section 189(i)(3) or Workforce Flexibility (Workflex) plan approved under</t>
  </si>
  <si>
    <t>WIOA Section 190, the negotiated performance levels and policies established pursuant</t>
  </si>
  <si>
    <t>to the Secretary’s authority under WIOA Section 116, and the applicable provisions in</t>
  </si>
  <si>
    <t>the appropriations act(s).</t>
  </si>
  <si>
    <t>The funds shall be obligated and allocated via a NOA grant modification. These</t>
  </si>
  <si>
    <t>obligations and expenditures may not exceed the amount awarded by the NOA</t>
  </si>
  <si>
    <t>modification unless otherwise modified by the ETA.</t>
  </si>
  <si>
    <t>3. Training and Employment Guidance Letter (TEGL) No. 19-20</t>
  </si>
  <si>
    <t>Training and Employment Guidance Letter (TEGL) No. 19-20 and any amendments</t>
  </si>
  <si>
    <t>https://wdr.doleta.gov/directives/corr_doc.cfm?DOCN=4427 are hereby incorporated into</t>
  </si>
  <si>
    <t>this Grant Agreement. Award recipients are bound by the authorizations, restrictions,</t>
  </si>
  <si>
    <t>and requirements contained in the TEGL. Therefore, the expenditure of grant funds by</t>
  </si>
  <si>
    <t>the award recipient certifies that (your organization has read and will comply with all the</t>
  </si>
  <si>
    <t>parts that are contained in the Notice of Award (NOA).</t>
  </si>
  <si>
    <t>4. Administrative Law Judge Removal of Award</t>
  </si>
  <si>
    <t>By drawing down funds, your organization as the award recipient agrees to the provisions</t>
  </si>
  <si>
    <t>of 20 CFR 683.820(b)(6), which states:</t>
  </si>
  <si>
    <t>“Any organization selected and/or funded under WIOA Title I,</t>
  </si>
  <si>
    <t>Subtitle D, is subject to having its award removed if an</t>
  </si>
  <si>
    <t>Administrative Law Judge (ALJ) decision so orders. As part of this</t>
  </si>
  <si>
    <t>process, the Grant Officer will provide instructions on transition</t>
  </si>
  <si>
    <t>and closeout to both the newly selected grantee and to the grantee</t>
  </si>
  <si>
    <t>whose positions is affected or which is being removed.”</t>
  </si>
  <si>
    <t>5. Federal Project Officer</t>
  </si>
  <si>
    <t>Name: Jael Delva</t>
  </si>
  <si>
    <t>Telephone: 215-861-5205</t>
  </si>
  <si>
    <t>E-mail: delva.jael@dol.gov</t>
  </si>
  <si>
    <t>The FPO is not authorized to change any of the terms or conditions of the award, or</t>
  </si>
  <si>
    <t>approve prior approval requests. Any changes to the terms or conditions or prior</t>
  </si>
  <si>
    <t>approvals must be approved by the Grant Officer through the use of a formally executed</t>
  </si>
  <si>
    <t>award modification process.</t>
  </si>
  <si>
    <t>6. Approved Budget</t>
  </si>
  <si>
    <t>The grant award recipient’s budget documents are attached in this NOA. The documents</t>
  </si>
  <si>
    <t>are: 1) the SF-424, included as Attachment A. As the grant award recipient, the grantee</t>
  </si>
  <si>
    <t>must confirm that all costs are allowable before creating any expenses. Pursuant to 2 CFR</t>
  </si>
  <si>
    <t>2900.1, the approval of the budget as awarded does not constitute prior approval of those</t>
  </si>
  <si>
    <t>items specified in 2 CFR part 200 or as a part of the grant award as requiring prior</t>
  </si>
  <si>
    <t>approval. The Grant Officer is the only official with the authority to provide such</t>
  </si>
  <si>
    <t>approval.</t>
  </si>
  <si>
    <t>Any changes to the budget that impact the Statement of Work (SOW) and agreed upon</t>
  </si>
  <si>
    <t>outcomes or deliverables will require a request for modification and prior approval from</t>
  </si>
  <si>
    <t>the Grant Officer.</t>
  </si>
  <si>
    <t>If the period of performance will include multiple budget periods, subsequent budget</t>
  </si>
  <si>
    <t>periods are subject to the availability of funds, program authority, satisfactory</t>
  </si>
  <si>
    <t>performance, and compliance terms and conditions of the Federal award.</t>
  </si>
  <si>
    <t>7. Return of Funds</t>
  </si>
  <si>
    <t>DOL/ETA does not accept paper checks for any type of returned funds. For active grants,</t>
  </si>
  <si>
    <t>all returns of funds are to be submitted electronically through the PMS operated by the</t>
  </si>
  <si>
    <t>U.S. Department of Health and Human Services (HHS) via the same method as a</t>
  </si>
  <si>
    <t>drawdown. For grants that have been cancelled or are expired (typically older than five</t>
  </si>
  <si>
    <t>years), incoming payments, including returns and recoveries to DOL, must be made via</t>
  </si>
  <si>
    <t>the Pay.gov website (https://www.pay.gov/public/form/start/177233981).</t>
  </si>
  <si>
    <t>If there are questions regarding the return of funds or your organization no longer has</t>
  </si>
  <si>
    <t>access to PMS, contact the DOL, ETA, Office of Financial Administration via email at:</t>
  </si>
  <si>
    <t>ETA-ARteam@dol.gov for further assistance.</t>
  </si>
  <si>
    <t>8. Evaluation, Data, and Implementation</t>
  </si>
  <si>
    <t>As the grant award recipient, the grantee must cooperate during the implementation of a</t>
  </si>
  <si>
    <t>third-party evaluation. This means providing DOL or its authorized contractor with the</t>
  </si>
  <si>
    <t>appropriate data and access to program operating personnel and participants in a timely</t>
  </si>
  <si>
    <t>manner.</t>
  </si>
  <si>
    <t>9. Cost Limitation Restrictions</t>
  </si>
  <si>
    <t>a. Administrative Costs</t>
  </si>
  <si>
    <t>Administrative costs are defined in the WIOA at 20 CFR 683.215. Limitations on</t>
  </si>
  <si>
    <t>administrative costs are described at 20 CFR 683.205. Under no circumstances may the</t>
  </si>
  <si>
    <t>administrative costs exceed these limits. The grant recipient will be monitored for</t>
  </si>
  <si>
    <t>compliance with the administrative cost limits throughout the grant’s period of</t>
  </si>
  <si>
    <t>performance. Any amounts that exceed these limitations will be disallowed and subject</t>
  </si>
  <si>
    <t>to debt collection.</t>
  </si>
  <si>
    <t>b. PY 2019 Administrative Costs Limit Change – Coronavirus Aid, Relief, and</t>
  </si>
  <si>
    <t>Economic Security (CARES) Act</t>
  </si>
  <si>
    <t>Pursuant to Public Law 116-136 (the CARES Act), and notwithstanding WIOA section</t>
  </si>
  <si>
    <t>128(b)(4), for PY 2019, not more than 20% of the total amount allocated to a local area</t>
  </si>
  <si>
    <t>may be used for the administrative costs of carrying out local workforce investment</t>
  </si>
  <si>
    <t>activities under WIOA Chapter 2 (Youth Workforce Investment Activities) and Chapter 3</t>
  </si>
  <si>
    <t>(Adult and Dislocated Worker Employment and Training Activities), if the portion of the</t>
  </si>
  <si>
    <t>total amount of administrative costs that exceeds 10% of the total amount allocated is</t>
  </si>
  <si>
    <t>used to respond to a qualifying emergency.</t>
  </si>
  <si>
    <t>c. PY 2019 Rapid Response Activities Change – CARES Act</t>
  </si>
  <si>
    <t>Pursuant to Public Law 116-136 (the CARES Act), the funds reserved by a Governor for</t>
  </si>
  <si>
    <t>PY 2019 for statewide activities under WIOA 128(a) that remain unobligated may be</t>
  </si>
  <si>
    <t>used for statewide rapid response activities as described in WIOA 134(a)(2)(A) for</t>
  </si>
  <si>
    <t>responding to a qualifying emergency.</t>
  </si>
  <si>
    <t>d. Single Audit Submission Deadline Extension Related to COVID-19</t>
  </si>
  <si>
    <t>In OMB Memorandum M-20-17, OMB offered an extension of Single Audit submission</t>
  </si>
  <si>
    <t>deadlines for fiscal years ending June 30, 2020 to allow recipients and subrecipients a</t>
  </si>
  <si>
    <t>responsible transition to normal operations. This flexibility was extended through</t>
  </si>
  <si>
    <t>December 31, 2020 by OMB Memorandum 20-26.</t>
  </si>
  <si>
    <t>In OMB Memorandum M-21-20, Appendix 3, Item IX, OMB has offered an additional</t>
  </si>
  <si>
    <t>extension of Single Audit submission deadlines for fiscal years ending June 30, 2021.</t>
  </si>
  <si>
    <t>Award recipients and subrecipients that have not yet filed their single audits with the</t>
  </si>
  <si>
    <t>Federal Audit Clearinghouse as of March 19, 2021 that have fiscal year-ends through</t>
  </si>
  <si>
    <t>June 30, 2021 may delay the completion and submission of the Single Audit reporting</t>
  </si>
  <si>
    <t>package, as required under 2 CFR § 200.501 (Audit Requirements), to six (6) months</t>
  </si>
  <si>
    <t>beyond the normal due date. This extension does not require individual recipients and</t>
  </si>
  <si>
    <t>subrecipients to seek approval for the extension by the cognizant or oversight agency for</t>
  </si>
  <si>
    <t>audit; however, recipients and subrecipients should maintain documentation of the reason</t>
  </si>
  <si>
    <t>for the delayed filing.</t>
  </si>
  <si>
    <t>e. Budget Flexibility</t>
  </si>
  <si>
    <t>Federal recipients are not permitted to make transfers that would cause any funds to be</t>
  </si>
  <si>
    <t>used for purposes other than those consistent with this Federal program. Any budget</t>
  </si>
  <si>
    <t>changes that impact the SOW and agreed upon outcomes or deliverables require a request</t>
  </si>
  <si>
    <t>for modification and approval from the Grant Officer.</t>
  </si>
  <si>
    <t>As directed in 2 CFR 200.308(e), for programs where the Federal share is over the</t>
  </si>
  <si>
    <t>Simplified Acquisition Threshold (SAT) (currently $250,000), the transfer of funds</t>
  </si>
  <si>
    <t>among direct cost categories or programs, functions, and activities is restricted such that</t>
  </si>
  <si>
    <t>if the cumulative amount of such transfers exceeds or is expected to exceed 10% of the</t>
  </si>
  <si>
    <t>total budget as last approved by the Federal awarding agency, the recipient must receive</t>
  </si>
  <si>
    <t>prior approval from the Grant Officer. Any changes within a specific cost category on the</t>
  </si>
  <si>
    <t>SF424(a) do not require a grant modification unless the change results in a cumulative</t>
  </si>
  <si>
    <t>transfer among direct cost categories exceeding 10% of total budget. It is recommended</t>
  </si>
  <si>
    <t>that the assigned FPO review any within-line changes to the grant award recipient’s</t>
  </si>
  <si>
    <t>budget prior to implementation to ensure they do not require a modification.</t>
  </si>
  <si>
    <t>For programs where the Federal share of the project is below the SAT of $250,000,</t>
  </si>
  <si>
    <t>recipients are not required to obtain the Grant Officer’s approval when transferring funds</t>
  </si>
  <si>
    <t>among direct cost categories.</t>
  </si>
  <si>
    <t>f. Consultants</t>
  </si>
  <si>
    <t>For the purposes of this grant award, the ETA’s Grant Officer has determined that fees</t>
  </si>
  <si>
    <t>paid to a consultant who provides services under a program shall be limited to $750.00 a</t>
  </si>
  <si>
    <t>day (representing an eight-hour workday). Such costs must be reasonable, allocable and</t>
  </si>
  <si>
    <t>allowable to the program. Any fees paid in excess of this amount cannot be paid without</t>
  </si>
  <si>
    <t>prior approval from the Grant Officer.</t>
  </si>
  <si>
    <t>g. Non-Federal Share (Match or Cost Share)</t>
  </si>
  <si>
    <t>This grant award does not include a match requirement.</t>
  </si>
  <si>
    <t>h. Travel</t>
  </si>
  <si>
    <t>This award waives the prior approval requirement for domestic travel as contained in 2</t>
  </si>
  <si>
    <t>CFR 200.475. For domestic travel to be an allowable cost, it must be necessary,</t>
  </si>
  <si>
    <t>reasonable, allocable and conform to the non-Federal entity’s written policies and</t>
  </si>
  <si>
    <t>procedures. All travel must also comply with Fly America Act (49 USC 40118), which</t>
  </si>
  <si>
    <t>states in part that any air transportation, regardless of price, must be performed by, or</t>
  </si>
  <si>
    <t>under a code-sharing arrangement with, a U.S. Flag air carrier if service provided by such</t>
  </si>
  <si>
    <t>carrier is available.</t>
  </si>
  <si>
    <t>i. Travel – Foreign</t>
  </si>
  <si>
    <t>Funds that are awarded and authorized to carry out an activity under WIOA, Subtitle B</t>
  </si>
  <si>
    <t>cannot be used for foreign travel.</t>
  </si>
  <si>
    <t>j. Travel – Mileage Reimbursement Rates</t>
  </si>
  <si>
    <t>Pursuant to 2 CFR 200.475(a), all award recipients must have policies and procedures in</t>
  </si>
  <si>
    <t>place related to travel costs; however, for reimbursement on a mileage basis, this Federal</t>
  </si>
  <si>
    <t>grant award cannot be charged more than the maximum allowable mileage</t>
  </si>
  <si>
    <t>reimbursement rates for Federal employees. Mileage rates must be checked annually at</t>
  </si>
  <si>
    <t>www.gsa.gov/mileage to ensure compliance.</t>
  </si>
  <si>
    <t>k. WIOA Infrastructure</t>
  </si>
  <si>
    <t>WIOA, Section 121(b)(1)(B) and 20 CFR 678.400 require the following programs to be</t>
  </si>
  <si>
    <t>One-Stop partners:</t>
  </si>
  <si>
    <t>A. WIOA, Title I programs: Adult, Dislocated Worker, and Youth formula</t>
  </si>
  <si>
    <t>programs, Job Corps, YouthBuild, Native American programs, National</t>
  </si>
  <si>
    <t>Dislocated Worker Grants (DWG), and NFJP;</t>
  </si>
  <si>
    <t>B. Wagner-Peyser Act Employment Service (ES) program authorized under the</t>
  </si>
  <si>
    <t>Wagner-Peyser Act (29 U.S.C. 49 et seq.), as amended by WIOA, Title III;</t>
  </si>
  <si>
    <t>C. SCSEP authorized under Title V of the Older Americans Act of 1965;</t>
  </si>
  <si>
    <t>D. Trade Adjustment Assistance (TAA) activities authorized under Chapter 2 of</t>
  </si>
  <si>
    <t>Title II of the Trade Act of 1974;</t>
  </si>
  <si>
    <t>E. Unemployment Compensation (UC) programs;</t>
  </si>
  <si>
    <t>F. Jobs for Veterans State Grants (JVSG) programs authorized under Chapter 41 of</t>
  </si>
  <si>
    <t>Title 38, U.S.C.; and</t>
  </si>
  <si>
    <t>G. Reentry Employment Opportunities (REO) programs (formerly known as the</t>
  </si>
  <si>
    <t>Reintegration of Ex-Offenders Program (RExO) awarded prior to January 1, 2019</t>
  </si>
  <si>
    <t>which were authorized under Section 212 of the Second Chance Act of 2007 (42</t>
  </si>
  <si>
    <t>U.S.C. 17532).</t>
  </si>
  <si>
    <t>With the exception of Native American programs established under WIOA, Section 166</t>
  </si>
  <si>
    <t>all One-Stop partner programs including all programs that are funded under Title I of</t>
  </si>
  <si>
    <t>WIOA are required to contribute to the infrastructure costs and certain additional costs of</t>
  </si>
  <si>
    <t>the One-Stop delivery system in proportion to their use and relative benefits received, per</t>
  </si>
  <si>
    <t>20 CFR 678.700 and 678.760. While Native American programs are not required to</t>
  </si>
  <si>
    <t>contribute to infrastructure costs per WIOA Section 121(h)(2)(D)(iv), they are strongly</t>
  </si>
  <si>
    <t>encouraged to contribute as stated in TEGL No. 17-16. The sharing and allocation of</t>
  </si>
  <si>
    <t>infrastructure costs between One-Stop partners is governed by WIOA Section 121(h),</t>
  </si>
  <si>
    <t>WIOA’s implementing regulations, and the Federal Cost Principles contained in the</t>
  </si>
  <si>
    <t>Uniform Guidance at 2 CFR part 200 and DOL’s exceptions at 2 CFR part 2900. The</t>
  </si>
  <si>
    <t>Federal Cost Principles state that a partner’s contribution is an allowable, reasonable,</t>
  </si>
  <si>
    <t>necessary, and allocable cost to the program and is consistent with other legal</t>
  </si>
  <si>
    <t>requirements.</t>
  </si>
  <si>
    <t>10. Administrative Requirements</t>
  </si>
  <si>
    <t>a. SF-424, Application for Federal Assistance, and SF-424B, Assurances and</t>
  </si>
  <si>
    <t>Certifications</t>
  </si>
  <si>
    <t>The signed SF-424, Application for Federal Assistance, has been included as an</t>
  </si>
  <si>
    <t>attachment to this grant award. The individual that signed the SF-424 on behalf of the</t>
  </si>
  <si>
    <t>applicant is considered the Authorized Representative of the applicant. As stated in block</t>
  </si>
  <si>
    <t>21 of the SF-424 form, the signature of the Authorized Representative on the SF-424</t>
  </si>
  <si>
    <t>certifies that the grant award recipient is in compliance with the Assurances and</t>
  </si>
  <si>
    <t>Certifications form SF-424B (available at</t>
  </si>
  <si>
    <t>http://apply07.grants.gov/apply/forms/sample/SF424B-V1.1.pdf). The grant award</t>
  </si>
  <si>
    <t>recipient does not need to submit the SF-424B form separately.</t>
  </si>
  <si>
    <t>b. Audits</t>
  </si>
  <si>
    <t>Organization-wide or program-specific audits must be performed in accordance with</t>
  </si>
  <si>
    <t>Subpart F, the Audit Requirements of the Uniform Guidance. DOL awards recipients that</t>
  </si>
  <si>
    <t>expend $750,000 or more in a year from any Federal awards must have an audit</t>
  </si>
  <si>
    <t>conducted for that year in accordance with the requirements contained in 2 CFR 200.501.</t>
  </si>
  <si>
    <t>OMB’s approved exception at 2 CFR 2900.2 expands the definition of ‘non-Federal</t>
  </si>
  <si>
    <t>entity’ to include for-profit entities and foreign entities. As such, for-profit and foreign</t>
  </si>
  <si>
    <t>entities that are recipients/subrecipients of a DOL award must adhere to the Uniform</t>
  </si>
  <si>
    <t>Guidance at 2 CFR 200, including Subpart F. Audits of direct award recipients that are</t>
  </si>
  <si>
    <t>for-profit and foreign entities must be submitted directly to: USDOL ETA-OGM, Attn:</t>
  </si>
  <si>
    <t>Audit Resolution, 200 Constitution Ave NW, Room N4716, Washington, DC 20210. All</t>
  </si>
  <si>
    <t>other audit reports are submitted through the Federal Audit Clearinghouse.</t>
  </si>
  <si>
    <t>c. Revisions to the Uniform Guidance</t>
  </si>
  <si>
    <t>The Office of Management and Budget issued revisions to 2 CFR parts 25, 170, 183, and</t>
  </si>
  <si>
    <t>200 (the Uniform Guidance) on August 13, 2020. These revisions became effective</t>
  </si>
  <si>
    <t>November 12, 2020, except for the amendments to §§ 200.216 and 200.340, which were</t>
  </si>
  <si>
    <t>immediately effective on August 13, 2020. The grant award recipient must operate in</t>
  </si>
  <si>
    <t>compliance with these revised regulations. Please note that the section numbering in the</t>
  </si>
  <si>
    <t>Uniform Guidance has changed in some instances, and this Terms &amp; Conditions</t>
  </si>
  <si>
    <t>document has been updated accordingly.</t>
  </si>
  <si>
    <t>d. Changes in Micro-purchase and Simplified Acquisition Thresholds</t>
  </si>
  <si>
    <t>OMB’s memorandum M-18-18, issued on June 20, 2018, increased the threshold for</t>
  </si>
  <si>
    <t>micro-purchases under Federal financial assistance awards from $3,500 to $10,000 and</t>
  </si>
  <si>
    <t>the threshold for simplified acquisitions under Federal financial assistance awards from</t>
  </si>
  <si>
    <t>$100,000 to $250,000. These two threshold increases were effective for all of ETA’s</t>
  </si>
  <si>
    <t>grant recipients as of October 1, 2018. All ETA grant recipients should carefully review</t>
  </si>
  <si>
    <t>the above-referenced memorandum and make any necessary updates to their financial</t>
  </si>
  <si>
    <t>and administrative policies, procedures, and systems as a result of these threshold</t>
  </si>
  <si>
    <t>increases.</t>
  </si>
  <si>
    <t>e. Closeout/Final Year Requirements</t>
  </si>
  <si>
    <t>At the end of the grant period, the award recipient will be required to close the grant with</t>
  </si>
  <si>
    <t>the ETA. The grant recipient will be notified approximately 15 days prior to the end of</t>
  </si>
  <si>
    <t>the period of performance that the closeout process will begin when the period of</t>
  </si>
  <si>
    <t>performance ends. See https://www.dol.gov/agencies/eta/grants/management/closeout</t>
  </si>
  <si>
    <t>for further information on the closeout process. The recipient’s responsibilities at</t>
  </si>
  <si>
    <t>closeout may be found at 2 CFR 200.344. During the closeout process, the grant recipient</t>
  </si>
  <si>
    <t>must be able to provide documentation for all direct and indirect costs that are incurred.</t>
  </si>
  <si>
    <t>For instance, if an organization is claiming indirect costs, the required documentation is a</t>
  </si>
  <si>
    <t>NICRA or CAP issued by the grantee’s FCA. For those approved to utilize a de minimis</t>
  </si>
  <si>
    <t>rate for indirect costs, the grant agreement is sufficient documentation. Not having</t>
  </si>
  <si>
    <t>documentation for direct or indirect costs will result in costs being disallowed and subject</t>
  </si>
  <si>
    <t>The only liquidation that can occur during closeout is the liquidation of accrued</t>
  </si>
  <si>
    <t>expenditures (NOT obligations) for goods and/or services received during the grant</t>
  </si>
  <si>
    <t>period (2 CFR 2900.15).</t>
  </si>
  <si>
    <t>f. Equipment</t>
  </si>
  <si>
    <t>The requirement that grant recipients obtain prior approval from the Grant Officer for all</t>
  </si>
  <si>
    <t>purchases of equipment (as described in 2 CFR 200.439) is waived in accordance with 2</t>
  </si>
  <si>
    <t>CFR 200.308(c)(4) and 20 CFR 683.200, and approval authority is delegated to the</t>
  </si>
  <si>
    <t>Governor for programs funded under Section 127 (Youth) or Section 132 (Adult &amp;</t>
  </si>
  <si>
    <t>Dislocated Worker) of WIOA or under the Wagner-Peyser Act. Notwithstanding this</t>
  </si>
  <si>
    <t>waiver, the Grant Officer reserves the right to reimpose the requirement of prior</t>
  </si>
  <si>
    <t>approval, after providing advance notice to the grant recipient.</t>
  </si>
  <si>
    <t>g. Federal Funding Accountability and Transparency Act (FFATA)</t>
  </si>
  <si>
    <t>1. Reporting of first-tier subawards.</t>
  </si>
  <si>
    <t>I. Applicability. Unless the grant award recipient is exempt as provided in</t>
  </si>
  <si>
    <t>paragraph [4.] of this award term, the grantee must report each action that</t>
  </si>
  <si>
    <t>equals or exceeds $30,000 in Federal funds for a subaward to an non-Federal</t>
  </si>
  <si>
    <t>entity or Federal agency (see definitions in paragraph [5.] of this award term).</t>
  </si>
  <si>
    <t>II. Where and when to report.</t>
  </si>
  <si>
    <t>I. The Federal entity or Federal agency must report each obligating action</t>
  </si>
  <si>
    <t>described in paragraph [1.i.] of this award term to https://www.fsrs.gov.</t>
  </si>
  <si>
    <t>II. For subaward information, the recipient must report no later than the end</t>
  </si>
  <si>
    <t>of the month following the month in which the obligation was made.</t>
  </si>
  <si>
    <t>(For example, if the obligation was made on November 7, 2010, the</t>
  </si>
  <si>
    <t>obligation must be reported by no later than December 31, 2010.)</t>
  </si>
  <si>
    <t>III. What to report. The grant award recipient must report the information about</t>
  </si>
  <si>
    <t>each obligating action that the submission instructions posted at</t>
  </si>
  <si>
    <t>https://www.fsrs.gov specify.</t>
  </si>
  <si>
    <t>2. Reporting total compensation of recipient executives for non-Federal entities.</t>
  </si>
  <si>
    <t>I. Applicability and what to report. The grant award recipient must report total</t>
  </si>
  <si>
    <t>compensation for each of their five most highly compensated executives for</t>
  </si>
  <si>
    <t>the preceding completed fiscal year, if—</t>
  </si>
  <si>
    <t>I. the total Federal funding authorized to date under this Federal award is</t>
  </si>
  <si>
    <t>equals or exceeds $30,000 as defined in 2 CFR 170.320;</t>
  </si>
  <si>
    <t>II. in the preceding fiscal year, the grantee received—</t>
  </si>
  <si>
    <t>(A) 80% or more of the annual gross revenues from Federal procurement</t>
  </si>
  <si>
    <t>contracts (and subcontracts) and Federal financial assistance subject</t>
  </si>
  <si>
    <t>to the Transparency Act, as defined at 2 CFR 170.320 (and</t>
  </si>
  <si>
    <t>subawards); and</t>
  </si>
  <si>
    <t>(B) $25,000,000 or more in annual gross revenues from Federal</t>
  </si>
  <si>
    <t>procurement contracts (and subcontracts) and Federal financial</t>
  </si>
  <si>
    <t>assistance subject to the Transparency Act, as defined at 2 CFR</t>
  </si>
  <si>
    <t>170.320 (and subawards); and</t>
  </si>
  <si>
    <t>III. The public does not have access to information on the compensation of</t>
  </si>
  <si>
    <t>the executives through periodic reports filed under section 13(a) or 15(d)</t>
  </si>
  <si>
    <t>of the Securities Exchange Act of 1934 (15 U.S.C. 78m(a), 78o(d)) or</t>
  </si>
  <si>
    <t>Section 6104 of the Internal Revenue Code of 1986. (To determine if the</t>
  </si>
  <si>
    <t>public has access to the compensation information, see the U.S. Security</t>
  </si>
  <si>
    <t>and Exchange Commission (SEC) total compensation filings at</t>
  </si>
  <si>
    <t>https://www.sec.gov/answers/execomp.htm.)</t>
  </si>
  <si>
    <t>II. Where and when to report. The grant award recipient must report executive</t>
  </si>
  <si>
    <t>total compensation described in paragraph [2.a.] of this award term:</t>
  </si>
  <si>
    <t>a. As part of your registration profile at http://www.sam.gov.</t>
  </si>
  <si>
    <t>b. By the end of the month following the month in which this award is</t>
  </si>
  <si>
    <t>made, and annually thereafter.</t>
  </si>
  <si>
    <t>3. Reporting of Total Compensation of Subrecipient Executives.</t>
  </si>
  <si>
    <t>I. Applicability and what to report. Unless the grantee is exempt as provided in</t>
  </si>
  <si>
    <t>paragraph [4.]of this award term, for each first-tier non-Federal entity</t>
  </si>
  <si>
    <t>subrecipient under this award, the grant award recipient shall report the names</t>
  </si>
  <si>
    <t>and total compensation of each of the subrecipient's five most highly</t>
  </si>
  <si>
    <t>compensated executives for the subrecipient's preceding completed fiscal</t>
  </si>
  <si>
    <t>year, if—</t>
  </si>
  <si>
    <t>I. in the subrecipient's preceding fiscal year, the subrecipient received—</t>
  </si>
  <si>
    <t>(A) 80% or more of its annual gross revenues from Federal procurement</t>
  </si>
  <si>
    <t>procurement contracts (and subcontracts), and Federal financial</t>
  </si>
  <si>
    <t>assistance subject to the Transparency Act (and subawards); and</t>
  </si>
  <si>
    <t>II. The public does not have access to information on the compensation of</t>
  </si>
  <si>
    <t>the executives through periodic reports filed under Section 13(a) or</t>
  </si>
  <si>
    <t>15(d) of the Securities Exchange Act of 1934 (15 U.S.C. 78m(a),</t>
  </si>
  <si>
    <t>78o(d)) or Section 6104 of the Internal Revenue Code of 1986. (To</t>
  </si>
  <si>
    <t>determine if the public has access to the compensation information, see</t>
  </si>
  <si>
    <t>the SEC total compensation filings at</t>
  </si>
  <si>
    <t>II. Where and when to report. The grant award recipient must report subrecipient</t>
  </si>
  <si>
    <t>executive total compensation described in paragraph [3.a] of this award term:</t>
  </si>
  <si>
    <t>I. To the recipient.</t>
  </si>
  <si>
    <t>II. By the end of the month following the month during which the grantee</t>
  </si>
  <si>
    <t>make the subaward. For example, if a subaward is obligated on any date</t>
  </si>
  <si>
    <t>during the month of October of a given year (i.e., between October 1 and</t>
  </si>
  <si>
    <t>31), the grantee must report any required compensation information of</t>
  </si>
  <si>
    <t>the subrecipient by November 30 of that year.</t>
  </si>
  <si>
    <t>4. Exemptions.</t>
  </si>
  <si>
    <t>If, in the previous tax year, the grant award recipient had gross income, from all</t>
  </si>
  <si>
    <t>sources, under $300,000, the grantee is exempt from the requirements to report:</t>
  </si>
  <si>
    <t>a. Subawards, and</t>
  </si>
  <si>
    <t>b. The total compensation of the five most highly compensated executives of any</t>
  </si>
  <si>
    <t>subrecipient.</t>
  </si>
  <si>
    <t>5. Definitions.</t>
  </si>
  <si>
    <t>a. Federal Agency means a Federal agency as defined at 5 U.S.C. 551(1) and</t>
  </si>
  <si>
    <t>further clarified by 5 U.S.C. 552(f).</t>
  </si>
  <si>
    <t>b. Non-Federal Entity means all of the following, as defined in 2 CFR part 25:</t>
  </si>
  <si>
    <t>I. A Governmental organization, which is a State, local government, or</t>
  </si>
  <si>
    <t>Indian tribe;</t>
  </si>
  <si>
    <t>II. A foreign public entity;</t>
  </si>
  <si>
    <t>III. A domestic or foreign nonprofit organization; and</t>
  </si>
  <si>
    <t>IV. A domestic or foreign for-profit organization.</t>
  </si>
  <si>
    <t>c. Executive means officers, managing partners, or any other employees in</t>
  </si>
  <si>
    <t>management positions.</t>
  </si>
  <si>
    <t>d. Subaward:</t>
  </si>
  <si>
    <t>I. This term is used as a legal instrument to provide support for the</t>
  </si>
  <si>
    <t>performance of any portion of the substantive project or program for</t>
  </si>
  <si>
    <t>which the grantee received this award and that the grantee as the</t>
  </si>
  <si>
    <t>recipient award to an eligible subrecipient.</t>
  </si>
  <si>
    <t>II. The term does not include the grant award recipient procurement of</t>
  </si>
  <si>
    <t>property and services needed to carry out the project or program (for</t>
  </si>
  <si>
    <t>further explanation, see [2 CFR 200.330]).</t>
  </si>
  <si>
    <t>III. A subaward may be provided through any legal agreement, including an</t>
  </si>
  <si>
    <t>agreement that the grantee or a subrecipient considers a contract.</t>
  </si>
  <si>
    <t>e. Subrecipient means a non-Federal entity or Federal agency that:</t>
  </si>
  <si>
    <t>I. Receives a subaward from the grant award recipient under this award;</t>
  </si>
  <si>
    <t>and</t>
  </si>
  <si>
    <t>II. Is accountable to the grantee for the use of the Federal funds provided by</t>
  </si>
  <si>
    <t>the subaward.</t>
  </si>
  <si>
    <t>f. Total compensation means the cash and noncash dollar value earned by the</t>
  </si>
  <si>
    <t>executive during the recipient's or subrecipient's preceding fiscal year and</t>
  </si>
  <si>
    <t>includes the following (for more information see 17 CFR 229.402(c)(2)):</t>
  </si>
  <si>
    <t>I. Salary and bonus.</t>
  </si>
  <si>
    <t>II. Awards of stock, stock options, and stock appreciation rights. Use the</t>
  </si>
  <si>
    <t>dollar amount recognized for financial statement reporting purposes with</t>
  </si>
  <si>
    <t>respect to the fiscal year in accordance with the Statement of Financial</t>
  </si>
  <si>
    <t>Accounting Standards No. 123 (Revised 2004) (FAS 123R), Shared</t>
  </si>
  <si>
    <t>Based Payments.</t>
  </si>
  <si>
    <t>III. Earnings for services under non-equity incentive plans. This does not</t>
  </si>
  <si>
    <t>include group life, health, hospitalization or medical reimbursement</t>
  </si>
  <si>
    <t>plans that do not discriminate in favor of executives, and are available</t>
  </si>
  <si>
    <t>generally to all salaried employees.</t>
  </si>
  <si>
    <t>IV. Change in pension value. This is the change in present value of defined</t>
  </si>
  <si>
    <t>benefit and actuarial pension plans.</t>
  </si>
  <si>
    <t>V. Above-market earnings on deferred compensation which is not tax qualified.</t>
  </si>
  <si>
    <t>VI. Other compensation, if the aggregate value of all such other</t>
  </si>
  <si>
    <t>compensation (e.g. severance, termination payments, value of life</t>
  </si>
  <si>
    <t>insurance paid on behalf of the employee, perquisites or property) for</t>
  </si>
  <si>
    <t>the executive exceeds $10,000.</t>
  </si>
  <si>
    <t>h. Personally Identifiable Information</t>
  </si>
  <si>
    <t>The grant award recipient(s) must recognize and safeguard Personally Identifiable</t>
  </si>
  <si>
    <t>Information (PII) except where disclosure is allowed by prior written approval of the</t>
  </si>
  <si>
    <t>Grant Officer or by court order. Award recipients must meet the requirements in TEGL</t>
  </si>
  <si>
    <t>No. 39-11, Guidance on the Handling and Protection of PII, can be found at</t>
  </si>
  <si>
    <t>http://wdr.doleta.gov/directives/corr_doc.cfm?DOCN=7872.</t>
  </si>
  <si>
    <t>i. Pre-Award</t>
  </si>
  <si>
    <t>All costs incurred by the award recipient prior to the start date specified in the grant</t>
  </si>
  <si>
    <t>award issued by the Department are incurred at the recipient’s own expense.</t>
  </si>
  <si>
    <t>j. Procurement</t>
  </si>
  <si>
    <t>The Uniform Guidance (2 CFR 200.317) require States (as defined at 2 CFR 200.1) to</t>
  </si>
  <si>
    <t>follow the same procurement policies and procedures it uses for non-Federal funds. The</t>
  </si>
  <si>
    <t>state must comply with 2 CFR 200.321, 200.322, and 200.323 and ensure that every</t>
  </si>
  <si>
    <t>purchase order or other contract includes any clauses required by § 200.327. The grant</t>
  </si>
  <si>
    <t>award recipient(s) must also follow the requirements regarding the competitive selection</t>
  </si>
  <si>
    <t>of One-Stop Operators at WIOA Sections 121(d) and 123.</t>
  </si>
  <si>
    <t>k. Program Income</t>
  </si>
  <si>
    <t>The “Addition” method as described in 2 CFR 200.307 must be used in allocating any</t>
  </si>
  <si>
    <t>program income generated for this grant award. The grant award recipient must expend</t>
  </si>
  <si>
    <t>all program income prior to drawing down any additional funds as required at 2 CFR</t>
  </si>
  <si>
    <t>200.305(b)(5) and 2 CFR 200.307(e). Any program income found remaining at the end of</t>
  </si>
  <si>
    <t>period of performance must be returned to ETA. In addition, the grant award recipient(s)</t>
  </si>
  <si>
    <t>must report program income on the quarterly financial report using the ETA-9130 report.</t>
  </si>
  <si>
    <t>l. Recipient Integrity and Performance Matters</t>
  </si>
  <si>
    <t>1. If the total value of the currently active grants, cooperative agreements, and</t>
  </si>
  <si>
    <t>procurement contracts from all Federal awarding agencies exceeds $10,000,000 for</t>
  </si>
  <si>
    <t>any period of time during the period of performance of this Federal award, then the</t>
  </si>
  <si>
    <t>grant award recipient during that period of time must maintain the currency of</t>
  </si>
  <si>
    <t>information reported to the System for Award Management (SAM) that is made</t>
  </si>
  <si>
    <t>available in the designated integrity and performance system (currently the Federal</t>
  </si>
  <si>
    <t>Awardee Performance and Integrity Information System (FAPIIS)) about civil,</t>
  </si>
  <si>
    <t>criminal, or administrative proceedings described in Paragraph 2 of this award term</t>
  </si>
  <si>
    <t>and condition. This is a statutory requirement under Section 872 of Public Law 110-</t>
  </si>
  <si>
    <t>417, as amended (41 U.S.C. 2313). As required by Section 3010 of Public Law 111-</t>
  </si>
  <si>
    <t>212, all information posted in the designated integrity and performance system on or</t>
  </si>
  <si>
    <t>after April 15, 2011, except past performance reviews required for Federal</t>
  </si>
  <si>
    <t>procurement contracts, will be publicly available.</t>
  </si>
  <si>
    <t>2. Proceedings about which the grant recipient must report. Submit the information</t>
  </si>
  <si>
    <t>required about each proceeding that:</t>
  </si>
  <si>
    <t>a. Is in connection with the award or performance of a grant, cooperative agreement,</t>
  </si>
  <si>
    <t>or procurement contract from the Federal Government;</t>
  </si>
  <si>
    <t>b. Reached its final disposition during the most recent 5-year period; and</t>
  </si>
  <si>
    <t>c. Is one of the following:</t>
  </si>
  <si>
    <t>I. A criminal proceeding that resulted in a conviction, as defined in Paragraph 5.</t>
  </si>
  <si>
    <t>of this award term;</t>
  </si>
  <si>
    <t>II. A civil proceeding that resulted in a finding of fault and liability and paying a</t>
  </si>
  <si>
    <t>monetary fine, penalty, reimbursement, restitution, or damages of $5,000 or</t>
  </si>
  <si>
    <t>more;</t>
  </si>
  <si>
    <t>III. An administrative proceeding, as defined in Paragraph 5. of this award term,</t>
  </si>
  <si>
    <t>that resulted in a finding of fault and liability and grantee payment of either</t>
  </si>
  <si>
    <t>monetary fine or penalty of $5,000 or more or a reimbursement, restitution, or</t>
  </si>
  <si>
    <t>damages in excess of $100,000; or</t>
  </si>
  <si>
    <t>IV. Any other criminal, civil, or administrative proceeding if:</t>
  </si>
  <si>
    <t>(A) It could have led to an outcome described in Paragraph 2.c.I, II, or III of</t>
  </si>
  <si>
    <t>this award term;</t>
  </si>
  <si>
    <t>(B) It had a different disposition arrived at by consent or compromise with</t>
  </si>
  <si>
    <t>an acknowledgment of fault on the grantee’s part; and</t>
  </si>
  <si>
    <t>(C) The requirement in this award term to disclose information about the</t>
  </si>
  <si>
    <t>proceeding does not conflict with applicable laws and regulations.</t>
  </si>
  <si>
    <t>3. Reporting procedures. Enter in SAM, Entity Management area (formerly CCR), or</t>
  </si>
  <si>
    <t>any successor system, the FAPIIS information that SAM requires about each</t>
  </si>
  <si>
    <t>proceeding described in Paragraph 2. of this award term. The grant award recipient</t>
  </si>
  <si>
    <t>does not need to submit the information a second time under assistance awards that</t>
  </si>
  <si>
    <t>were received if the recipient already provided the information through SAM</t>
  </si>
  <si>
    <t>(formerly CCR) because the recipient was required to do so under Federal</t>
  </si>
  <si>
    <t>procurement contracts that the recipient was awarded.</t>
  </si>
  <si>
    <t>4. Reporting frequency. During any period of time when the grant award recipient is a</t>
  </si>
  <si>
    <t>subject to the requirement in paragraph 1. of this award term, the grantee must report</t>
  </si>
  <si>
    <t>FAPIIS information through SAM no less frequently than semiannually following the</t>
  </si>
  <si>
    <t>initial report of any proceedings for the most recent 5-year period, either to report</t>
  </si>
  <si>
    <t>new information about any proceeding(s) that the grantee has not reported previously</t>
  </si>
  <si>
    <t>or affirm that there is no new information to report.</t>
  </si>
  <si>
    <t>5. Definitions. For purposes of this award term:</t>
  </si>
  <si>
    <t>a. Administrative proceeding means a non-judicial process that is adjudicatory in</t>
  </si>
  <si>
    <t>nature in order to make a determination of fault or liability (e.g., SEC</t>
  </si>
  <si>
    <t>Administrative proceedings, Civilian Board of Contract Appeals proceedings, and</t>
  </si>
  <si>
    <t>Armed Services Board of Contract Appeals proceedings). This includes</t>
  </si>
  <si>
    <t>proceedings at the Federal and State level. It does not include audits, site visits,</t>
  </si>
  <si>
    <t>corrective plans, or inspection of deliverables.</t>
  </si>
  <si>
    <t>b. Conviction, for purposes of this award term, means a judgment or conviction of a</t>
  </si>
  <si>
    <t>criminal offense by any court of competent jurisdiction, whether entered upon a</t>
  </si>
  <si>
    <t>verdict or a plea, and includes a conviction entered upon a plea of nolo contendere.</t>
  </si>
  <si>
    <t>c. Total value of currently active grants, cooperative agreements, and procurement</t>
  </si>
  <si>
    <t>contracts includes —</t>
  </si>
  <si>
    <t>I. Only the Federal share of the funding under any award with a recipient cost</t>
  </si>
  <si>
    <t>share or match; and</t>
  </si>
  <si>
    <t>II. The value of all options, even if not yet exercised.</t>
  </si>
  <si>
    <t>m. Reports</t>
  </si>
  <si>
    <t>All ETA grant award recipients are required to submit quarterly financial and narrative</t>
  </si>
  <si>
    <t>progress reports for each grant award.</t>
  </si>
  <si>
    <t>a. Quarterly Financial Reports. All ETA grant award recipients are required to</t>
  </si>
  <si>
    <t>report financial data on the ETA-9130 Financial Report. ETA-9130 reports are</t>
  </si>
  <si>
    <t>due no later than 45 calendar days after the end of each specified reporting quarter.</t>
  </si>
  <si>
    <t>Reporting quarter end dates are March 31, June 30, September 30, and December</t>
  </si>
  <si>
    <t>31. A final financial report must be submitted no later than 45 calendar days after</t>
  </si>
  <si>
    <t>the quarter encompassing the grant award end date ends, or 45 calendar days after</t>
  </si>
  <si>
    <t>the completion of the quarter in which all funds have been expended, whichever</t>
  </si>
  <si>
    <t>comes first. For grants awarded before November 12, 2020, a closeout ETA-9130</t>
  </si>
  <si>
    <t>report must be submitted no later than 90 calendar days after the grant period of</t>
  </si>
  <si>
    <t>performance ends. For grants awarded after November 12, 2020, a closeout ETA-</t>
  </si>
  <si>
    <t>9130 report must be submitted no later than 120 calendar days after the grant</t>
  </si>
  <si>
    <t>period of performance ends. See 2 CFR 200.344. A closeout report will be</t>
  </si>
  <si>
    <t>submitted during the closeout process. For additional guidance on ETA’s financial</t>
  </si>
  <si>
    <t>reporting, reference TEGL 20-19 and https://www.doleta.gov/grants/pdf/ETA-</t>
  </si>
  <si>
    <t>9130_Financial_Reporting_Resources.pdf</t>
  </si>
  <si>
    <t>The instructions for accessing both the online financial reporting system and the</t>
  </si>
  <si>
    <t>HHS PMS can be found in the transmittal memo accompanying this NOA.</t>
  </si>
  <si>
    <t>n. Requirements for Conference and Conference Space</t>
  </si>
  <si>
    <t>Conferences sponsored in whole or in part by the grant award recipient are allowable if</t>
  </si>
  <si>
    <t>the conference is necessary and reasonable for the successful performance of the Federal</t>
  </si>
  <si>
    <t>Award. The grant award recipients are urged to use discretion and good judgment to</t>
  </si>
  <si>
    <t>ensure that all conference costs charged to the grant are appropriate and allowable. For</t>
  </si>
  <si>
    <t>more information on the requirements and the allowability of costs associated with</t>
  </si>
  <si>
    <t>conferences, refer to 2 CFR 200.432. Recipients will be held accountable to the</t>
  </si>
  <si>
    <t>requirements in 2 CFR 200.432. Therefore, costs that do not comply with 2 CFR 200.432</t>
  </si>
  <si>
    <t>will be questioned and may be disallowed.</t>
  </si>
  <si>
    <t>o. Subawards</t>
  </si>
  <si>
    <t>A subaward means an award provided by a Pass-Through Entity (PTE) to a subrecipient</t>
  </si>
  <si>
    <t>for the subrecipient to carry out part of a Federal award received by the PTE. It does not</t>
  </si>
  <si>
    <t>include payments to a contractor or payments to an individual that is a beneficiary of a</t>
  </si>
  <si>
    <t>Federal program. A subaward may be provided through any form of legal agreement,</t>
  </si>
  <si>
    <t>including an agreement that the PTE considers a contract.</t>
  </si>
  <si>
    <t>The provisions of the Terms and Conditions of this award will be applied to any</t>
  </si>
  <si>
    <t>subrecipient under this award. The recipient is responsible for monitoring the</t>
  </si>
  <si>
    <t>subrecipient, ensuring that the Terms and Conditions are in all subaward packages and</t>
  </si>
  <si>
    <t>that the subrecipient complies with all applicable regulations and the Terms and</t>
  </si>
  <si>
    <t>Conditions of this award (2 CFR 200.101(b)).</t>
  </si>
  <si>
    <t>p. Supportive Services &amp; Participant Support Costs</t>
  </si>
  <si>
    <t>When supportive services are expressly authorized by a program statute, regulation, or</t>
  </si>
  <si>
    <t>FOA, this award waives the prior approval requirement for participant support costs as</t>
  </si>
  <si>
    <t>described in 2 CFR 200.456. Costs must still meet the basic considerations at 2 CFR</t>
  </si>
  <si>
    <t>200.402 – 200.411. Questions regarding supportive services and participant support costs</t>
  </si>
  <si>
    <t>should be directed to the FPO who is assigned to the grant.</t>
  </si>
  <si>
    <t>q. System for Award Management (SAM)</t>
  </si>
  <si>
    <t>SAM is the official federal system that collects, validates, stores, and disseminates</t>
  </si>
  <si>
    <t>business information about the federal government's trading partners in support of</t>
  </si>
  <si>
    <t>contract awards, grants, and electronic payment processes. A SAM registration is</t>
  </si>
  <si>
    <t>required for an entity to be able to apply for federal grants, to request modifications to</t>
  </si>
  <si>
    <t>existing grants, and to enable them to closeout expiring grants. See Training and</t>
  </si>
  <si>
    <t>Employment Notice 18-17 for additional guidance.</t>
  </si>
  <si>
    <t>Unless the grant award recipient is exempt from this requirement under 2 CFR 25.110,</t>
  </si>
  <si>
    <t>the grantee must maintain current its information in the SAM. This includes information</t>
  </si>
  <si>
    <t>on the recipient’s immediate and highest level owner and subsidiaries, as well as on all of</t>
  </si>
  <si>
    <t>the recipient’s predecessors that have been awarded a Federal contract or Federal</t>
  </si>
  <si>
    <t>financial assistance within the last three years, if applicable, until the grantee submits the</t>
  </si>
  <si>
    <t>final financial report required under this Federal award or receive the final payment,</t>
  </si>
  <si>
    <t>whichever is later. This requires that the grantee review and update the information at</t>
  </si>
  <si>
    <t>least annually after the initial registration, and more frequently if required by changes in</t>
  </si>
  <si>
    <t>its information or another Federal award term.</t>
  </si>
  <si>
    <t>1. Unique Entity Identifier Requirements</t>
  </si>
  <si>
    <t>If the grant award recipient is authorized to make subawards under this award, then the</t>
  </si>
  <si>
    <t>grantee:</t>
  </si>
  <si>
    <t>i. Must notify potential subrecipients that no entity (see definitions below) may</t>
  </si>
  <si>
    <t>receive a subaward from the grant award recipient until the entity has provided its</t>
  </si>
  <si>
    <t>unique entity identifier to the grantee.</t>
  </si>
  <si>
    <t>ii. May not make a subaward to an entity unless the entity has provided its Unique</t>
  </si>
  <si>
    <t>Entity Identifier to the grantee. Subrecipients are not required to obtain an active</t>
  </si>
  <si>
    <t>SAM registration, but must obtain a Unique Entity Identifier.</t>
  </si>
  <si>
    <t>NOTE: At some point, the DUNS Number will be replaced by a new, non-proprietary</t>
  </si>
  <si>
    <t>identifier requested in and assigned by SAM.gov. This new identifier is being called the</t>
  </si>
  <si>
    <t>Unique Entity Identifier (UEI), or the Entity ID. Users should continue using the DUNS</t>
  </si>
  <si>
    <t>Number in UEI fields until further notice. To learn more about SAM’s rollout of the UEI,</t>
  </si>
  <si>
    <t>please visit gsa.gov/entityid.</t>
  </si>
  <si>
    <t>2. Definitions</t>
  </si>
  <si>
    <t>For purposes of this term:</t>
  </si>
  <si>
    <t>i. SAM is the Federal repository where the grant award recipients must provide</t>
  </si>
  <si>
    <t>information required for the conduct of business as recipients. Additional</t>
  </si>
  <si>
    <t>information about registration procedures may be found at the SAM website</t>
  </si>
  <si>
    <t>(http://www.sam.gov).</t>
  </si>
  <si>
    <t>ii. Unique entity identifier means the identifier assigned by SAM to uniquely</t>
  </si>
  <si>
    <t>identify business entities.</t>
  </si>
  <si>
    <t>iii. Entity, as it is used in this grant award term, includes all of the following, as</t>
  </si>
  <si>
    <t>defined at 2 CFR Part 25, Appendix A:</t>
  </si>
  <si>
    <t>a. A non-Federal entity as defined at 2 CFR 200.1 (A State, local</t>
  </si>
  <si>
    <t>government, Indian Tribe, Institute of Higher Education (IHE), or</t>
  </si>
  <si>
    <t>nonprofit organization that carries out a Federal award as a recipient or</t>
  </si>
  <si>
    <t>subrecipient);</t>
  </si>
  <si>
    <t>b. A foreign organization;</t>
  </si>
  <si>
    <t>c. A foreign public entity;</t>
  </si>
  <si>
    <t>d. A domestic for-profit organization; and</t>
  </si>
  <si>
    <t>e. A Federal agency.</t>
  </si>
  <si>
    <t>iv. Subaward means:</t>
  </si>
  <si>
    <t>An award provided by a pass-through entity to a subrecipient for the</t>
  </si>
  <si>
    <t>subrecipient to carry out part of a Federal award received by the passthrough</t>
  </si>
  <si>
    <t>entity. It does not include payments to a contractor or payments to</t>
  </si>
  <si>
    <t>an individual that is a beneficiary of a Federal program. A subaward may</t>
  </si>
  <si>
    <t>be provided through any form of legal agreement, including an agreement</t>
  </si>
  <si>
    <t>that the pass-through entity considers a contract.</t>
  </si>
  <si>
    <t>v. Subrecipient means:</t>
  </si>
  <si>
    <t>An entity, usually but not limited to non-Federal entities, that receives a</t>
  </si>
  <si>
    <t>subaward from a pass-through entity to carry out part of a Federal award;</t>
  </si>
  <si>
    <t>but does not include an individual that is a beneficiary of such award. A</t>
  </si>
  <si>
    <t>subrecipient may also be a recipient of other Federal awards directly from</t>
  </si>
  <si>
    <t>a Federal awarding agency.</t>
  </si>
  <si>
    <t>3. Existing SAM Registrants</t>
  </si>
  <si>
    <t>ETA advises grant recipients registered in SAM to review their registration information,</t>
  </si>
  <si>
    <t>particularly their financial information and points of contact. Assistance is available by</t>
  </si>
  <si>
    <t>contacting the Federal Service Desk at www.fsd.gov. Grant recipients should contact</t>
  </si>
  <si>
    <t>ETA at ETAAccountingGrants@dol.gov if they find that payments have been paid to a</t>
  </si>
  <si>
    <t>bank account other than their registered bank account.</t>
  </si>
  <si>
    <t>ETA further encourages grant recipients to review the expiration date of their SAM</t>
  </si>
  <si>
    <t>registration and begin the renewal process well in advance, to ensure that their</t>
  </si>
  <si>
    <t>registration remains valid. If the grant recipient has not logged in and updated its entity</t>
  </si>
  <si>
    <t>registration record within at least the past 365 days, its record will expire and go into</t>
  </si>
  <si>
    <t>inactive status. Timely renewal will ensure that the grant recipient can continue to request</t>
  </si>
  <si>
    <t>and receive modifications to their existing grants, as well as apply for new funding</t>
  </si>
  <si>
    <t>opportunities. Further, the DUNS and EIN numbers must remain active until the grant</t>
  </si>
  <si>
    <t>award closeout process is fully completed.</t>
  </si>
  <si>
    <t>4. Validation</t>
  </si>
  <si>
    <t>ETA routinely checks the validity of a grant recipient’s SAM registration and verifies</t>
  </si>
  <si>
    <t>that the recipient isn’t included on the excluded parties list before making a grant award,</t>
  </si>
  <si>
    <t>or approving a modification to an existing award. Failure to have an active SAM</t>
  </si>
  <si>
    <t>registration can delay grant recipients from receiving their initial award or requested</t>
  </si>
  <si>
    <t>modifications to their existing awards.</t>
  </si>
  <si>
    <t>r. Vendor/Contractor</t>
  </si>
  <si>
    <t>The term “contractor,” sometimes referred to as a vendor, is a dealer, distributor,</t>
  </si>
  <si>
    <t>merchant or other seller providing goods or services that are required to implement a</t>
  </si>
  <si>
    <t>Federal program (see 2 CFR 200.1). These goods or services may be for an organization's</t>
  </si>
  <si>
    <t>own use or for the use of the beneficiaries of the Federal program. Additional guidance</t>
  </si>
  <si>
    <t>on distinguishing between a subrecipient and a contractor (vendor) is provided in 2 CFR</t>
  </si>
  <si>
    <t>200.331. When procuring contractors for goods and services, DOL/ETA recipients and</t>
  </si>
  <si>
    <t>subrecipients, must follow the procurement requirements found at 2 CFR 200.319, except</t>
  </si>
  <si>
    <t>states, pursuant to 2 CFR 200.317,which calls for free and open competition.</t>
  </si>
  <si>
    <t>s. Whistleblower Protection</t>
  </si>
  <si>
    <t>This grant award and employees working on this grant award are subject to the</t>
  </si>
  <si>
    <t>whistleblower rights and remedies established at 41 U.S.C. 4712. The grant award</t>
  </si>
  <si>
    <t>recipient shall inform its employees in writing, in the predominant language of the</t>
  </si>
  <si>
    <t>workforce, of employee whistleblower rights and protections under 41 U.S.C. 4712, as</t>
  </si>
  <si>
    <t>described in section 3.908 of the Federal Acquisition Regulation (48 CFR 3.908; note</t>
  </si>
  <si>
    <t>that for the purpose of this term and condition, use of the term "contract," "contractor,"</t>
  </si>
  <si>
    <t>subcontract, or "subcontractor" in section 3.908 should be read as "grant," "grantee,"</t>
  </si>
  <si>
    <t>subgrant, or "subgrantee"). The recipient shall insert the substance of this clause in all</t>
  </si>
  <si>
    <t>subgrants and contracts over the Simplified Acquisition Threshold.</t>
  </si>
  <si>
    <t>t. Telecommunications</t>
  </si>
  <si>
    <t>Title 2 CFR §200.216 Prohibition on certain telecommunications and video</t>
  </si>
  <si>
    <t>surveillance services or equipment. (Effective August 13, 2020)</t>
  </si>
  <si>
    <t>(a) Recipients and subrecipients are prohibited from obligating or expending loan or</t>
  </si>
  <si>
    <t>grant funds to: (1) Procure or obtain; (2) Extend or renew a contract to procure or obtain;</t>
  </si>
  <si>
    <t>or (3) Enter into a contract (or extend or renew a contract) to procure or obtain</t>
  </si>
  <si>
    <t>equipment, services, or systems that uses covered telecommunications equipment or</t>
  </si>
  <si>
    <t>services as a substantial or essential component of any system, or as critical technology</t>
  </si>
  <si>
    <t>as part of any system. As described in Public Law 115-232, section 889, covered</t>
  </si>
  <si>
    <t>telecommunications equipment is telecommunications equipment produced by Huawei</t>
  </si>
  <si>
    <t>Technologies Company or ZTE Corporation (or any subsidiary or affiliate of such</t>
  </si>
  <si>
    <t>entities).</t>
  </si>
  <si>
    <t>(i) For the purpose of public safety, security of government facilities, physical security</t>
  </si>
  <si>
    <t>surveillance of critical infrastructure, and other national security purposes, video</t>
  </si>
  <si>
    <t>surveillance and telecommunications equipment produced by Hytera Communications</t>
  </si>
  <si>
    <t>Corporation, Hangzhou Hikvision Digital Technology Company, or Dahua Technology</t>
  </si>
  <si>
    <t>Company (or any subsidiary or affiliate of such entities). (ii) Telecommunications or</t>
  </si>
  <si>
    <t>video surveillance services provided by such entities or using such equipment. (iii)</t>
  </si>
  <si>
    <t>Telecommunications or video surveillance equipment or services produced or provided</t>
  </si>
  <si>
    <t>by an entity that the Secretary of Defense, in consultation with the Director of the</t>
  </si>
  <si>
    <t>National Intelligence or the Director of the Federal Bureau of Investigation, reasonably</t>
  </si>
  <si>
    <t>believes to be an entity owned or controlled by, or otherwise connected to, the</t>
  </si>
  <si>
    <t>government of a covered foreign country. (b) In implementing the prohibition under</t>
  </si>
  <si>
    <t>Public Law 115-232, section 889, subsection (f), paragraph (1), heads of executive</t>
  </si>
  <si>
    <t>agencies administering loan, grant, or subsidy programs shall prioritize available</t>
  </si>
  <si>
    <t>funding and technical support to assist affected businesses, institutions and organizations</t>
  </si>
  <si>
    <t>as is reasonably necessary for those affected entities to transition from covered</t>
  </si>
  <si>
    <t>communications equipment and services, to procure replacement equipment and</t>
  </si>
  <si>
    <t>services, and to ensure that communications service to users and customers is sustained.</t>
  </si>
  <si>
    <t>(c) See Public Law 115-232, section 889 for additional information. (d) See also</t>
  </si>
  <si>
    <t>§200.471.</t>
  </si>
  <si>
    <t>u. Intellectual Property Rights</t>
  </si>
  <si>
    <t>The Federal Government reserves a paid-up, nonexclusive and irrevocable license to</t>
  </si>
  <si>
    <t>reproduce, publish or otherwise use, and to authorize others to use for federal purposes: i)</t>
  </si>
  <si>
    <t>the copyright in all products developed under the grant, including a subgrant or contract</t>
  </si>
  <si>
    <t>under the grant or subgrant; and ii) any rights of copyright to which the grant award</t>
  </si>
  <si>
    <t>recipient, subrecipient or a contractor purchases ownership under an award (including but</t>
  </si>
  <si>
    <t>not limited to curricula, training models, technical assistance products, and any related</t>
  </si>
  <si>
    <t>materials). Such uses include, but are not limited to, the right to modify and distribute</t>
  </si>
  <si>
    <t>such products worldwide by any means, electronically or otherwise.</t>
  </si>
  <si>
    <t>Federal funds may not be used to pay any royalty or license fee for use of a copyrighted</t>
  </si>
  <si>
    <t>work, or the cost of acquiring by purchase a copyright in a work, where the DOL/ETA</t>
  </si>
  <si>
    <t>has a license or rights of free use in such work, although they may be used to pay costs</t>
  </si>
  <si>
    <t>for obtaining a copy which is limited to the developer/seller costs of copying and</t>
  </si>
  <si>
    <t>shipping.</t>
  </si>
  <si>
    <t>If revenues are generated by selling products developed with grant funds, including</t>
  </si>
  <si>
    <t>intellectual property, these revenues are considered as program income. Program income</t>
  </si>
  <si>
    <t>must be used in accordance with the provisions of this grant award and 2 CFR 200.307.</t>
  </si>
  <si>
    <t>The following language must be on all workforce products developed in whole or in part</t>
  </si>
  <si>
    <t>with grant funds:</t>
  </si>
  <si>
    <t>“This workforce product was funded by a grant awarded by the U.S.</t>
  </si>
  <si>
    <t>Department of Labor (DOL)’s Employment and Training Administration</t>
  </si>
  <si>
    <t>(ETA). The product was created by the recipient and does not necessarily</t>
  </si>
  <si>
    <t>reflect the official position of DOL/ETA. DOL/ETA makes no guarantees,</t>
  </si>
  <si>
    <t>warranties, or assurances of any kind, express or implied, with respect to</t>
  </si>
  <si>
    <t>such information, including any information on linked sites and including,</t>
  </si>
  <si>
    <t>but not limited to, accuracy of the information or its completeness,</t>
  </si>
  <si>
    <t>timeliness, usefulness, adequacy, continued availability, or ownership.</t>
  </si>
  <si>
    <t>This product is copyrighted by the institution that created it.”</t>
  </si>
  <si>
    <t>v. Domestic Preferences for Procurements</t>
  </si>
  <si>
    <t>As appropriate and to the extent consistent with law, the non-Federal entity should, to the</t>
  </si>
  <si>
    <t>greatest extent practicable under a Federal award, provide a preference for the purchase,</t>
  </si>
  <si>
    <t>acquisition, or use of goods, products, or materials produced in the United States</t>
  </si>
  <si>
    <t>(including but not limited to iron, aluminum, steel, cement, and other manufactured</t>
  </si>
  <si>
    <t>products). The requirements of 2 CFR Part 200.322 must be included in all subawards</t>
  </si>
  <si>
    <t>including all contracts and purchase orders for work or products under this award.</t>
  </si>
  <si>
    <t>w. Funding for Pay-For-Performance Contract Strategies</t>
  </si>
  <si>
    <t>If any subrecipients (Local Workforce Development Boards (LWDBs)) of the grant</t>
  </si>
  <si>
    <t>recipient elect to set aside funds for pay-for-performance (PFP) contract strategies under</t>
  </si>
  <si>
    <t>20 CFR 683.520, a separate grant agreement must be created to administer these funds.</t>
  </si>
  <si>
    <t>The grant recipient must provide sufficient notice to the Grant Officer, through its FPO,</t>
  </si>
  <si>
    <t>of any LWDB’s decision to reserve up to 10% of its total local Adult/Dislocated Worker</t>
  </si>
  <si>
    <t>or Youth allotment for PFP contract strategies so that a new grant agreement can be</t>
  </si>
  <si>
    <t>issued to cover those funds. The grant recipient should inform its FPO as soon as an</t>
  </si>
  <si>
    <t>amount to be reserved under this provision has been finalized.</t>
  </si>
  <si>
    <t>11. Program Requirements</t>
  </si>
  <si>
    <t>Training and Employment Guidance Letter (TEGL) No. 19-20 contains the program</t>
  </si>
  <si>
    <t>requirements for this award.</t>
  </si>
  <si>
    <t>12. FY 2021 Federal Appropriations Requirements</t>
  </si>
  <si>
    <t>a. Requirement to Provide Certain Information in Public Communications</t>
  </si>
  <si>
    <t>Pursuant to P.L. 116-260, Division H, Title V, Section 505, when issuing statements,</t>
  </si>
  <si>
    <t>press releases, requests for proposals, bid solicitations and other documents describing</t>
  </si>
  <si>
    <t>projects or programs funded in whole or in part with Federal money, all non-Federal</t>
  </si>
  <si>
    <t>entities receiving Federal funds shall clearly state:</t>
  </si>
  <si>
    <t>1. The percentage of the total costs of the program or project which will be financed</t>
  </si>
  <si>
    <t>with Federal money;</t>
  </si>
  <si>
    <t>2. The dollar amount of Federal funds for the project or program; and</t>
  </si>
  <si>
    <t>3. The percentage and dollar amount of the total costs of the project or program that</t>
  </si>
  <si>
    <t>will be financed by non-governmental sources.</t>
  </si>
  <si>
    <t>The requirements of this term are separate from those in 2 CFR Part 200 and, when</t>
  </si>
  <si>
    <t>applicable, both must be complied with.</t>
  </si>
  <si>
    <t>b. Fair Labor Standards Act Amendment for Major Disasters</t>
  </si>
  <si>
    <t>Pursuant to P.L. 116-260, Division H, Title I, Section 108, the Fair Labor Standards Act</t>
  </si>
  <si>
    <t>of 1938 (FLSA) will apply as if the following language was added to Section 7 (the</t>
  </si>
  <si>
    <t>Maximum Hours Worked Section). This language specifically relates to occurrences of a</t>
  </si>
  <si>
    <t>major disaster (as declared or designated by the state or federal government) and are</t>
  </si>
  <si>
    <t>applied for a period of two years afterwards. The language is as follows:</t>
  </si>
  <si>
    <t>“(s)(1) The provisions of this section [maximum hours worked] shall not apply for</t>
  </si>
  <si>
    <t>a period of 2 years after the occurrence of a major disaster to any employee—</t>
  </si>
  <si>
    <t>(A) employed to adjust or evaluate claims resulting from or relating to such major</t>
  </si>
  <si>
    <t>disaster, by an employer not engaged, directly or through an affiliate, in</t>
  </si>
  <si>
    <t>underwriting, selling, or marketing property, casualty, or liability insurance</t>
  </si>
  <si>
    <t>policies or contracts;</t>
  </si>
  <si>
    <t>(B) who receives from such employer on average weekly compensation of not</t>
  </si>
  <si>
    <t>less than $591.00 per week or any minimum weekly amount established by the</t>
  </si>
  <si>
    <t>Secretary, whichever is greater, for the number of weeks such employee is</t>
  </si>
  <si>
    <t>engaged in any of the activities described in subparagraph (C); and (C) whose</t>
  </si>
  <si>
    <t>duties include any of the following:</t>
  </si>
  <si>
    <t>(i) interviewing insured individuals, individuals who suffered injuries or other</t>
  </si>
  <si>
    <t>damages or losses arising from or relating to a disaster, witnesses, or physicians;</t>
  </si>
  <si>
    <t>(ii) inspecting property damage or reviewing factual information to prepare</t>
  </si>
  <si>
    <t>damage estimates;</t>
  </si>
  <si>
    <t>(iii) evaluating and making recommendations regarding coverage or</t>
  </si>
  <si>
    <t>compensability of claims or determining liability or value aspects of claims;</t>
  </si>
  <si>
    <t>(iv) negotiating settlements; or</t>
  </si>
  <si>
    <t>(v) making recommendations regarding litigation.</t>
  </si>
  <si>
    <t>(2) The exemption in this subsection shall not affect the exemption provided by</t>
  </si>
  <si>
    <t>section 13(a)(1) [of the FLSA].</t>
  </si>
  <si>
    <t>(3) For purposes of this subsection—</t>
  </si>
  <si>
    <t>(A) the term ‘major disaster’ means any disaster or catastrophe declared or</t>
  </si>
  <si>
    <t>designated by any State or Federal agency or department;</t>
  </si>
  <si>
    <t>(B) the term ‘employee employed to adjust or evaluate claims resulting from or</t>
  </si>
  <si>
    <t>relating to such major disaster’ means an individual who timely secured or</t>
  </si>
  <si>
    <t>secures a license required by applicable law to engage in and perform the</t>
  </si>
  <si>
    <t>activities described in clauses (i) through (v) of paragraph (1)(C) relating to a</t>
  </si>
  <si>
    <t>major disaster, and is employed by an employer that maintains worker</t>
  </si>
  <si>
    <t>compensation insurance coverage or protection for its employees, if required by</t>
  </si>
  <si>
    <t>applicable law, and withholds applicable Federal, State, and local income and</t>
  </si>
  <si>
    <t>payroll taxes from the wages, salaries and any benefits of such employees; and</t>
  </si>
  <si>
    <t>(C) the term ‘affiliate’ means a company that, by reason of ownership or control</t>
  </si>
  <si>
    <t>of 25% or more of the outstanding shares of any class of voting securities of one</t>
  </si>
  <si>
    <t>or more companies, directly or indirectly, controls, is controlled by, or is under</t>
  </si>
  <si>
    <t>common control with, another company.”</t>
  </si>
  <si>
    <t>c. Health Benefits Coverage for Contraceptives</t>
  </si>
  <si>
    <t>Federal funds may not be used to enter into or renew a contract which includes a</t>
  </si>
  <si>
    <t>provision for prescription drug coverage unless the contract also includes a provision for</t>
  </si>
  <si>
    <t>contraceptive coverage. This requirement does not apply to contracts with 1) the religious</t>
  </si>
  <si>
    <t>plans Personal Care’s HMO and OSF HealthPlans, Inc. and 2) any existing or future plan</t>
  </si>
  <si>
    <t>if the carrier for the plan objects to such coverage on the basis of religious beliefs.</t>
  </si>
  <si>
    <t>In implementing this section, any plan that enters into or renews a contract may not</t>
  </si>
  <si>
    <t>subject any individual to discrimination on the basis that the individual refuses to</t>
  </si>
  <si>
    <t>prescribe or otherwise provide for contraceptives because such activities would be</t>
  </si>
  <si>
    <t>contrary to the individuals’ religious beliefs or moral convictions. Nothing in this term</t>
  </si>
  <si>
    <t>shall be construed to require coverage of abortion or abortion related services.</t>
  </si>
  <si>
    <t>d. Privacy Act</t>
  </si>
  <si>
    <t>No funds can be used in contravention of 5 U.S.C. 552a (the Privacy Act) or regulations</t>
  </si>
  <si>
    <t>implementing the Privacy Act.</t>
  </si>
  <si>
    <t>e. Prohibition on Contracting with Corporations with Felony Criminal</t>
  </si>
  <si>
    <t>Convictions</t>
  </si>
  <si>
    <t>The recipient may not knowingly enter into a contract, memorandum of understanding, or</t>
  </si>
  <si>
    <t>cooperative agreement with, make a grant to, or provide a loan or loan guarantee to, any</t>
  </si>
  <si>
    <t>corporation that was convicted of a felony criminal violation under any Federal law</t>
  </si>
  <si>
    <t>within the preceding 24 months.</t>
  </si>
  <si>
    <t>f. Prohibition on Contracting with Corporations with Unpaid Tax Liabilities</t>
  </si>
  <si>
    <t>The grant award recipient may not knowingly enter into a contract, memorandum of</t>
  </si>
  <si>
    <t>understanding, or cooperative agreement with, make a grant to, or provide a loan or loan</t>
  </si>
  <si>
    <t>guarantee to, any corporation that has any unpaid Federal tax liability that has been</t>
  </si>
  <si>
    <t>assessed, for which all judicial and administrative remedies have been exhausted or have</t>
  </si>
  <si>
    <t>lapsed, and that is not being paid in a timely manner pursuant to an agreement with the</t>
  </si>
  <si>
    <t>authority responsible for collecting the tax liability.</t>
  </si>
  <si>
    <t>g. Prohibition on Procuring Goods Obtained Through Child Labor</t>
  </si>
  <si>
    <t>Pursuant to P.L. 116-260, Division H, Title I, Section 103, no funds may be obligated or</t>
  </si>
  <si>
    <t>expended for the procurement of goods mined, produced, manufactured, or harvested or</t>
  </si>
  <si>
    <t>services rendered, in whole or in part, by forced or indentured child labor in industries</t>
  </si>
  <si>
    <t>and host countries identified by the DOL prior to December 20, 2019. DOL has identified</t>
  </si>
  <si>
    <t>these goods and services here: https://www.dol.gov/agencies/ilab/reports/child-labor/listof-</t>
  </si>
  <si>
    <t>products.</t>
  </si>
  <si>
    <t>h. Prohibition on Providing Federal Funds to Association of Community</t>
  </si>
  <si>
    <t>Organizations for Reform Now (ACORN)</t>
  </si>
  <si>
    <t>Pursuant to P.L. 116-260, Division H, Title V, Section 521, these funds may not be</t>
  </si>
  <si>
    <t>provided to the ACORN, or any of its affiliates, subsidiaries, allied organizations or</t>
  </si>
  <si>
    <t>successors.</t>
  </si>
  <si>
    <t>i. Reporting of Waste, Fraud and Abuse</t>
  </si>
  <si>
    <t>No entity receiving federal funds may require employees or contractors of such entity</t>
  </si>
  <si>
    <t>seeking to report fraud, waste, or abuse to sign internal confidentiality agreements or</t>
  </si>
  <si>
    <t>statements prohibiting or otherwise restricting such employees or contractors from</t>
  </si>
  <si>
    <t>lawfully reporting such waste, fraud, or abuse to a designated investigative or law</t>
  </si>
  <si>
    <t>enforcement representative of a Federal department or agency authorized to receive such</t>
  </si>
  <si>
    <t>information.</t>
  </si>
  <si>
    <t>j. Requirement for Blocking Pornography</t>
  </si>
  <si>
    <t>Pursuant to P.L. 116-260, Division H, Title V, Section 520, no Federal funds may be</t>
  </si>
  <si>
    <t>used to maintain or establish a computer network unless such network blocks the</t>
  </si>
  <si>
    <t>viewing, downloading, and exchanging of pornography.</t>
  </si>
  <si>
    <t>k. Restriction on Health Benefits Coverage for Abortions</t>
  </si>
  <si>
    <t>Pursuant to P.L. 116-260, Division H, Title V, Section 506 and 507, Federal funds may</t>
  </si>
  <si>
    <t>not be expended for health benefits coverage that includes coverage of abortions, except</t>
  </si>
  <si>
    <t>when the pregnancy is the result of rape or incest, or in the case where a woman suffers</t>
  </si>
  <si>
    <t>from a physical disorder, physical injury, or physical illness, including a life-endangering</t>
  </si>
  <si>
    <t>physical condition caused by or arising from the pregnancy itself that would, as certified</t>
  </si>
  <si>
    <t>by a physician, place the women in danger of death unless an abortion is performed. This</t>
  </si>
  <si>
    <t>restriction does not prohibit any non-Federal entity from providing health benefits</t>
  </si>
  <si>
    <t>coverage for abortions when all funds for that specific benefit do not come from a</t>
  </si>
  <si>
    <t>Federal source. Additionally, no funds made available through this grant award may be</t>
  </si>
  <si>
    <t>provided to a State or local government if such government subjects any institutional or</t>
  </si>
  <si>
    <t>individual health care entity to discrimination on the basis that the health care entity does</t>
  </si>
  <si>
    <t>not provide, pay for, provide coverage of, or refer for abortions.</t>
  </si>
  <si>
    <t>l. Restriction on Lobbying/Advocacy</t>
  </si>
  <si>
    <t>Pursuant to P.L. 116-260, Division H, Title V, Section 503, no federal funds may be used</t>
  </si>
  <si>
    <t>to pay the salary or expenses of any grant recipient, or agent acting for such recipient,</t>
  </si>
  <si>
    <t>related to any activity designed to influence the enactment of legislation, appropriations,</t>
  </si>
  <si>
    <t>regulation, administrative action, or executive order proposed or pending before the</t>
  </si>
  <si>
    <t>Congress or any state government, state legislature or local legislature or legislative body,</t>
  </si>
  <si>
    <t>other than for normal and recognized executive–legislative relationships or participation</t>
  </si>
  <si>
    <t>by an agency or officer of a state, local or tribal government in policymaking and</t>
  </si>
  <si>
    <t>administrative processes within the executive branch of that government.</t>
  </si>
  <si>
    <t>m. Publicity</t>
  </si>
  <si>
    <t>Pursuant to P.L. 116-260, Division H, Title V, Section 503, the grant award recipient is</t>
  </si>
  <si>
    <t>not authorized to use any funds provided under this grant award—other than for normal</t>
  </si>
  <si>
    <t>and recognized executive–legislative relationships—for publicity or propaganda</t>
  </si>
  <si>
    <t>purposes, for the preparation, distribution or use of any kit, pamphlet, booklet,</t>
  </si>
  <si>
    <t>publication, electronic communication, radio, television, or video presentation, designed</t>
  </si>
  <si>
    <t>to support or defeat legislation pending before the Congress or any state or local</t>
  </si>
  <si>
    <t>legislature or legislative body, except in presentation to the Congress or any state or local</t>
  </si>
  <si>
    <t>legislature itself, or designed to support or defeat any proposed or pending regulation,</t>
  </si>
  <si>
    <t>administrative action, or order issued by the executive branch of any state or local</t>
  </si>
  <si>
    <t>government, except in presentation to the executive branch of any state or local</t>
  </si>
  <si>
    <t>government itself.</t>
  </si>
  <si>
    <t>n. Restriction on the Promotion of Drug Legalization</t>
  </si>
  <si>
    <t>Pursuant to P.L. 116-260, Division H, Title V, Section 509, no Federal funds shall be</t>
  </si>
  <si>
    <t>used for any activity that promotes the legalization of any drug or other substance</t>
  </si>
  <si>
    <t>included in Schedule I of the schedules of controlled substances established under</t>
  </si>
  <si>
    <t>Section 202 of the Controlled Substances Act except for normal and recognized</t>
  </si>
  <si>
    <t>executive-congressional communications or where there is significant medical evidence</t>
  </si>
  <si>
    <t>of a therapeutic advantage to the use of such drug or other substance or that federally</t>
  </si>
  <si>
    <t>sponsored clinical trials are being conducted to determine therapeutic advantage.</t>
  </si>
  <si>
    <t>o. Restriction on Purchase of Sterile Needles or Syringes</t>
  </si>
  <si>
    <t>Pursuant to P.L. 116-260, Division H, Title V, Section 527, no Federal funds shall be</t>
  </si>
  <si>
    <t>used to purchase sterile needles or syringes for the hypodermic injection of any illegal</t>
  </si>
  <si>
    <t>drug.</t>
  </si>
  <si>
    <t>p. Salary and Bonus Limitations</t>
  </si>
  <si>
    <t>Pursuant to P.L. 116-260, Division H, Title I, Section 105, recipients and subrecipients</t>
  </si>
  <si>
    <t>shall not use funds to pay the salary and bonuses of an individual, either as direct costs or</t>
  </si>
  <si>
    <t>as indirect costs, at a rate in excess of Executive Level II. The Executive Level II salary</t>
  </si>
  <si>
    <t>may change yearly and is located on the OPM.gov website (https://www.opm.gov/policydata-</t>
  </si>
  <si>
    <t>oversight/pay-leave/salaries-wages/). The salary and bonus limitation does not apply</t>
  </si>
  <si>
    <t>to contractors (vendors) providing goods and services as defined in 2 CFR 200.331.</t>
  </si>
  <si>
    <t>Where States are recipients of such funds, States may establish a lower limit for salaries</t>
  </si>
  <si>
    <t>and bonuses of those receiving salaries and bonuses from subrecipients, taking into</t>
  </si>
  <si>
    <t>account factors including the relative cost-of-living in the State, the compensation levels</t>
  </si>
  <si>
    <t>for comparable State or local government employees, and the size of the organizations</t>
  </si>
  <si>
    <t>that administer Federal programs involved including ETA programs. See TEGL 5-06 for</t>
  </si>
  <si>
    <t>further clarification, available at</t>
  </si>
  <si>
    <t>http://wdr.doleta.gov/directives/corr_doc.cfm?DOCN=2262 .</t>
  </si>
  <si>
    <t>13. Public Policy</t>
  </si>
  <si>
    <t>a. Architectural Barriers</t>
  </si>
  <si>
    <t>The Architectural Barriers Act of 1968, 42 U.S.C. 4151 et seq., as amended, the Federal</t>
  </si>
  <si>
    <t>Property Management Regulations (see 41 CFR 102-76), and the Uniform Federal</t>
  </si>
  <si>
    <t>Accessibility Standards issued by the U.S. General Services Administration (GSA) (see</t>
  </si>
  <si>
    <t>36 CFR 1191, Appendixes C and D) set forth requirements to make facilities accessible</t>
  </si>
  <si>
    <t>to, and usable by, the physically handicapped and include minimum design standards. All</t>
  </si>
  <si>
    <t>new facilities designed or constructed with grant support must comply with these</t>
  </si>
  <si>
    <t>b. Drug-Free Workplace</t>
  </si>
  <si>
    <t>The Drug-Free Workplace Act of 1988, 41 U.S.C. 702 et seq., and 2 CFR 182 require</t>
  </si>
  <si>
    <t>that all award recipients receiving grants from any Federal agency maintain a drug-free</t>
  </si>
  <si>
    <t>workplace. The award recipient must notify the awarding office if an employee of the</t>
  </si>
  <si>
    <t>recipient is convicted of violating a criminal drug statute. Failure to comply with these</t>
  </si>
  <si>
    <t>requirements may be cause for suspension or debarment.</t>
  </si>
  <si>
    <t>c. Executive Orders</t>
  </si>
  <si>
    <t>12928: Pursuant to Executive Order (EO) 12928, the grant award recipient is strongly</t>
  </si>
  <si>
    <t>encouraged to provide subcontracting/subgranting opportunities to Historically Black</t>
  </si>
  <si>
    <t>Colleges and Universities and other Minority Institutions such as Hispanic-Serving</t>
  </si>
  <si>
    <t>Institutions and Tribal Colleges and Universities; and to Small Businesses Owned and</t>
  </si>
  <si>
    <t>Controlled by Socially and Economically Disadvantaged Individuals.</t>
  </si>
  <si>
    <t>13043: Pursuant to EO 13043, Increasing Seat Belt Use in the United States, dated April</t>
  </si>
  <si>
    <t>16, 1997, the grant award recipients are encouraged to adopt and enforce on-the-job seat</t>
  </si>
  <si>
    <t>belt policies and programs for their employees when operating company-owned, rented,</t>
  </si>
  <si>
    <t>or personally owned vehicles.</t>
  </si>
  <si>
    <t>13166: As clarified by EO 13166, Improving Access to Services for Persons with</t>
  </si>
  <si>
    <t>Limited English Proficiency, dated August 11, 2000, and resulting agency guidance,</t>
  </si>
  <si>
    <t>national origin discrimination includes discrimination on the basis of limited English</t>
  </si>
  <si>
    <t>proficiency (LEP). To ensure compliance with Title VI, recipients must take reasonable</t>
  </si>
  <si>
    <t>steps to ensure that LEP persons have meaningful access to programs in accordance with</t>
  </si>
  <si>
    <t>DOL’s Policy Guidance on the Prohibition of National Origin Discrimination as it</t>
  </si>
  <si>
    <t>Affects Persons with Limited English Proficiency [05/29/2003] Volume 68, Number 103,</t>
  </si>
  <si>
    <t>pages 32289-32305. Meaningful access may entail providing language assistance</t>
  </si>
  <si>
    <t>services, including oral and written translation, where necessary. The grant award</t>
  </si>
  <si>
    <t>recipients are encouraged to consider the need for language services for LEP persons</t>
  </si>
  <si>
    <t>served or encountered both in developing budgets and in conducting programs and</t>
  </si>
  <si>
    <t>activities. For assistance and information regarding your LEP obligations, go to</t>
  </si>
  <si>
    <t>http://www.lep.gov.</t>
  </si>
  <si>
    <t>13513: Pursuant to EO 13513, Federal Leadership On Reducing Text Messaging While</t>
  </si>
  <si>
    <t>Driving, dated October 1, 2009, the grant award recipients and subrecipients are</t>
  </si>
  <si>
    <t>encouraged to adopt and enforce policies that ban text messaging while driving company owned</t>
  </si>
  <si>
    <t>or -rented vehicles or government-owned vehicles (GOV), or while driving</t>
  </si>
  <si>
    <t>privately-owned vehicles (POV) when on official Government business or when</t>
  </si>
  <si>
    <t>performing any work for or on behalf of the Government. Recipients and subrecipients</t>
  </si>
  <si>
    <t>are also encouraged to conduct initiatives of the type described in section 3(a) of this</t>
  </si>
  <si>
    <t>order.</t>
  </si>
  <si>
    <t>14005: Pursuant to EO 14005, Ensuring the Future Is Made in All of America by All of</t>
  </si>
  <si>
    <t>America's Workers, the grant award recipient agrees to comply with all applicable Made</t>
  </si>
  <si>
    <t>in America Laws (as defined in the EO), including the Buy American Act at 41 USC</t>
  </si>
  <si>
    <t>sections 8301-8305. For the purposes of this award, the grant recipient is required to</t>
  </si>
  <si>
    <t>maximize the use of goods, products, and materials produced in, and services offered in,</t>
  </si>
  <si>
    <t>the United States, in accordance with the Made in America Laws. No funds may be</t>
  </si>
  <si>
    <t>made available to any person or entity (including as a contractor or subrecipient of the</t>
  </si>
  <si>
    <t>grant recipient) that has been found to be in violation of any Made in America Laws.</t>
  </si>
  <si>
    <t>“Made in America Laws” means all statutes, regulations, rules, and Executive Orders</t>
  </si>
  <si>
    <t>relating to Federal financial assistance awards or Federal procurement, including those</t>
  </si>
  <si>
    <t>that refer to “Buy America” or “Buy American,” that require, or provide a preference for,</t>
  </si>
  <si>
    <t>the purchase or acquisition of goods, products, or materials produced in the United States,</t>
  </si>
  <si>
    <t>including iron, steel, and manufactured goods offered in the United States. Made in</t>
  </si>
  <si>
    <t>America Laws include laws requiring domestic preference for maritime transport,</t>
  </si>
  <si>
    <t>including the Merchant Marine Act of 1920 (Public Law 66-261), also known as the</t>
  </si>
  <si>
    <t>Jones Act.</t>
  </si>
  <si>
    <t>d. Flood Insurance</t>
  </si>
  <si>
    <t>The Flood Disaster Protection Act of 1973, as amended, 42 U.S.C. 4001 et seq., provides</t>
  </si>
  <si>
    <t>that no Federal financial assistance to acquire, modernize, or construct property may be</t>
  </si>
  <si>
    <t>provided in communities in the United States identified as flood-prone, unless the</t>
  </si>
  <si>
    <t>community participates in the National Flood Insurance Program and flood insurance is</t>
  </si>
  <si>
    <t>purchased within 1 year of the identification. The flood insurance purchase requirement</t>
  </si>
  <si>
    <t>applies to both public and private applicants for the DOL support. Lists of flood-prone</t>
  </si>
  <si>
    <t>areas that are eligible for flood insurance are published in the Federal Register by FEMA.</t>
  </si>
  <si>
    <t>e. Hotel-Motel Fire Safety</t>
  </si>
  <si>
    <t>Pursuant to 15 U.S.C. 2225a, the recipient must ensure that all space for conferences,</t>
  </si>
  <si>
    <t>and, conventions or training seminars funded in whole or in part with federal funds</t>
  </si>
  <si>
    <t>complies with the protection and control guidelines of the Hotel and Motel Fire Safety</t>
  </si>
  <si>
    <t>Act (P.L. 101-391, as amended). Recipients may search the Hotel-Motel National Master</t>
  </si>
  <si>
    <t>List at https://apps.usfa.fema.gov/hotel/ to see if a property is in compliance, or to find</t>
  </si>
  <si>
    <t>other information about the Act.</t>
  </si>
  <si>
    <t>f. Prohibition on Trafficking in Persons</t>
  </si>
  <si>
    <t>1. Trafficking in persons.</t>
  </si>
  <si>
    <t>a. Provisions applicable to a recipient that is a private entity.</t>
  </si>
  <si>
    <t>I. The grantee as the recipient, the grantee’s employees, subrecipients under</t>
  </si>
  <si>
    <t>this award, and subrecipients' employees may not—</t>
  </si>
  <si>
    <t>(A). Engage in severe forms of trafficking in persons during the</t>
  </si>
  <si>
    <t>period of time that the grant award is in effect;</t>
  </si>
  <si>
    <t>(B). Procure a commercial sex act during the period of time that the</t>
  </si>
  <si>
    <t>award is in effect; or</t>
  </si>
  <si>
    <t>(C). Use forced labor in the performance of the award or subawards</t>
  </si>
  <si>
    <t>under the award.</t>
  </si>
  <si>
    <t>II. DOL/ETA as the Federal awarding agency may unilaterally terminate</t>
  </si>
  <si>
    <t>this grant award, without penalty, if the grantee or a subrecipient that is a</t>
  </si>
  <si>
    <t>private entity —</t>
  </si>
  <si>
    <t>(A). Is determined to have violated a prohibition in paragraph a.1 of</t>
  </si>
  <si>
    <t>this award term; or</t>
  </si>
  <si>
    <t>(B). Has an employee who is determined by the agency official</t>
  </si>
  <si>
    <t>authorized to terminate the award to have violated a prohibition in</t>
  </si>
  <si>
    <t>paragraph a.1 of this award term through conduct that is either—</t>
  </si>
  <si>
    <t>i. Associated with performance under this award; or</t>
  </si>
  <si>
    <t>ii. Imputed to you or the subrecipient using the standards and</t>
  </si>
  <si>
    <t>due process for imputing the conduct of an individual to an</t>
  </si>
  <si>
    <t>organization that are provided in 2 CFR Part 180, “OMB</t>
  </si>
  <si>
    <t>Guidelines to Agencies on Governmentwide Debarment and</t>
  </si>
  <si>
    <t>Suspension (Nonprocurement),” as implemented by our</t>
  </si>
  <si>
    <t>agency at 2 CFR Part 2998.</t>
  </si>
  <si>
    <t>b. Provision applicable to a recipient other than a private entity. DOL/ETA as the</t>
  </si>
  <si>
    <t>Federal awarding agency may unilaterally terminate this grant award, without</t>
  </si>
  <si>
    <t>penalty, if a subrecipient that is a private entity—</t>
  </si>
  <si>
    <t>I. Is determined to have violated an applicable prohibition in paragraph a.1</t>
  </si>
  <si>
    <t>of this grant award term; or</t>
  </si>
  <si>
    <t>II. Has an employee who is determined by the agency official authorized to</t>
  </si>
  <si>
    <t>terminate the award to have violated an applicable prohibition in paragraph</t>
  </si>
  <si>
    <t>a.1 of this grant award term through conduct that is either—</t>
  </si>
  <si>
    <t>(A). Associated with performance under this award; or</t>
  </si>
  <si>
    <t>(B). Imputed to the subrecipient using the standards and due process</t>
  </si>
  <si>
    <t>for imputing the conduct of an individual to an organization that are</t>
  </si>
  <si>
    <t>provided in 2 CFR part 180, “OMB Guidelines to Agencies on</t>
  </si>
  <si>
    <t>Governmentwide Debarment and Suspension (Nonprocurement),”</t>
  </si>
  <si>
    <t>as implemented by our agency at 29 CFR Part 98.</t>
  </si>
  <si>
    <t>c. Provisions applicable to any recipient.</t>
  </si>
  <si>
    <t>I. The grant award recipient must inform DOL/ETA immediately of any</t>
  </si>
  <si>
    <t>information the grantee receive from any source alleging a violation of a</t>
  </si>
  <si>
    <t>prohibition in paragraph a.1 of this grant award term.</t>
  </si>
  <si>
    <t>II. DOL/ETA right to terminate unilaterally that is described in paragraph</t>
  </si>
  <si>
    <t>a.2 or b of this section:</t>
  </si>
  <si>
    <t>(A). Implements section 106(g) of the Trafficking Victims</t>
  </si>
  <si>
    <t>Protection Act of 2000 (TVPA), as amended (22 U.S.C. 7104(g)),</t>
  </si>
  <si>
    <t>(B). Is in addition to all other remedies for noncompliance that are</t>
  </si>
  <si>
    <t>available to DOL/ETA under this grant award.</t>
  </si>
  <si>
    <t>III. The grant award recipient must include the requirements of paragraph</t>
  </si>
  <si>
    <t>a.1 of this grant award term in any subaward the grantee make to a private</t>
  </si>
  <si>
    <t>entity.</t>
  </si>
  <si>
    <t>d. Definitions. For purposes of this award term:</t>
  </si>
  <si>
    <t>I. “Employee” means either:</t>
  </si>
  <si>
    <t>(A). An individual employed by the grant award recipient or a</t>
  </si>
  <si>
    <t>subrecipient who is engaged in the performance of the project or</t>
  </si>
  <si>
    <t>program under this award; or</t>
  </si>
  <si>
    <t>(B). Another person engaged in the performance of the project or</t>
  </si>
  <si>
    <t>program under this grant award and not compensated by the grantee</t>
  </si>
  <si>
    <t>including, but not limited to, a volunteer or individual whose</t>
  </si>
  <si>
    <t>services are contributed by a third party as an in-kind contribution</t>
  </si>
  <si>
    <t>toward cost sharing or matching requirements.</t>
  </si>
  <si>
    <t>II. “Forced labor” means labor obtained by any of the following methods:</t>
  </si>
  <si>
    <t>the recruitment, harboring, transportation, provision, or obtaining of a</t>
  </si>
  <si>
    <t>person for labor or services, through the use of force, fraud, or coercion for</t>
  </si>
  <si>
    <t>the purpose of subjection to involuntary servitude, peonage, debt bondage,</t>
  </si>
  <si>
    <t>or slavery.</t>
  </si>
  <si>
    <t>III. “Private entity”:</t>
  </si>
  <si>
    <t>(A). Means any entity other than a State, local government, Indian</t>
  </si>
  <si>
    <t>tribe, or foreign public entity, as those terms are defined in 2 CFR</t>
  </si>
  <si>
    <t>175.25.</t>
  </si>
  <si>
    <t>(B). Includes:</t>
  </si>
  <si>
    <t>i. A nonprofit organization, including any nonprofit</t>
  </si>
  <si>
    <t>institution of higher education, hospital, or tribal</t>
  </si>
  <si>
    <t>organization other than one included in the definition of</t>
  </si>
  <si>
    <t>Indian tribe at 2 CFR 175.25(b).</t>
  </si>
  <si>
    <t>ii. A for-profit organization.</t>
  </si>
  <si>
    <t>IV. “Severe forms of trafficking in persons,” “commercial sex act,” and</t>
  </si>
  <si>
    <t>“coercion” have the meanings given at section 103 of the TVPA, as</t>
  </si>
  <si>
    <t>amended (22 U.S.C. 7102).</t>
  </si>
  <si>
    <t>g. Veterans’ Priority Provisions</t>
  </si>
  <si>
    <t>The Jobs for Veterans Act (Public Law 107-288) requires grant award recipients to</t>
  </si>
  <si>
    <t>provide priority service to veterans and spouses of certain veterans for the receipt of</t>
  </si>
  <si>
    <t>employment, training, and placement services in any job training program directly</t>
  </si>
  <si>
    <t>funded, in whole or in part, by the DOL. The regulations implementing this priority of</t>
  </si>
  <si>
    <t>service can be found at 20 CFR Part 1010. In circumstances where a grant award</t>
  </si>
  <si>
    <t>recipient must choose between two qualified candidates for a service, one of whom is a</t>
  </si>
  <si>
    <t>veteran or eligible spouse, the veterans priority of service provisions require that the grant</t>
  </si>
  <si>
    <t>award recipient give the veteran or eligible spouse priority of service by first providing</t>
  </si>
  <si>
    <t>him or her that service. To obtain priority of service, a veteran or spouse must meet the</t>
  </si>
  <si>
    <t>program’s eligibility requirements. Recipients must comply with the DOL guidance on</t>
  </si>
  <si>
    <t>veterans’ priority. ETA’s TEGL No. 10-09 (issued November 10, 2009) provides</t>
  </si>
  <si>
    <t>guidance on implementing priority of service for veterans and eligible spouses in all</t>
  </si>
  <si>
    <t>qualified job training programs funded in whole or in part by DOL. TEGL No. 10-09 is</t>
  </si>
  <si>
    <t>available at http://wdr.doleta.gov/directives/corr_doc.cfm?DOCN=2816.</t>
  </si>
  <si>
    <t>14. Technical Assistance, Resources, and Information</t>
  </si>
  <si>
    <t>Additional resources, training, and information to assist the grant award recipient are located on</t>
  </si>
  <si>
    <t>the ETA website at https://www.dol.gov/agencies/eta/grants/resources and on the Grants</t>
  </si>
  <si>
    <t>Application and Management collection page on WorkforceGPS.org at</t>
  </si>
  <si>
    <t>https://grantsapplicationandmanagement.workforcegps.org/. SMART training is a technical</t>
  </si>
  <si>
    <t>assistance initiative sponsored by DOL-ETA to assist its grant recipients and subrecipients in</t>
  </si>
  <si>
    <t>improving its program/project operations through effective grants management. Please take</t>
  </si>
  <si>
    <t>some time to review the training modules which are focused on:</t>
  </si>
  <si>
    <t>Strategies for sound grant management that include:</t>
  </si>
  <si>
    <t>Monitoring,</t>
  </si>
  <si>
    <t>Accountability,</t>
  </si>
  <si>
    <t>Risk mitigation and</t>
  </si>
  <si>
    <t>Transparency.</t>
  </si>
  <si>
    <t>These four themes are woven throughout the OMB Uniform Administrative Requirements, Cost</t>
  </si>
  <si>
    <t>Principles, and Audit Requirements for Federal Awards, also known as the Uniform Guidance (2</t>
  </si>
  <si>
    <t>CFR Part 200 and 2 CFR Part 2900). The 508-compliant PowerPoints of the modules may be</t>
  </si>
  <si>
    <t>found on WorkforceGPS.org at the Resource page.</t>
  </si>
  <si>
    <t>(Please Provide Organization Name)</t>
  </si>
  <si>
    <t>Date of Submission:</t>
  </si>
  <si>
    <t>Budget Detail:</t>
  </si>
  <si>
    <t>Grant Start Date:</t>
  </si>
  <si>
    <t>Grant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</si>
</sst>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s>
  <fonts count="17" x14ac:knownFonts="1">
    <font>
      <sz val="11"/>
      <color theme="1"/>
      <name val="Calibri"/>
      <family val="2"/>
      <scheme val="minor"/>
    </font>
    <font>
      <sz val="10"/>
      <color theme="1"/>
      <name val="Calibri"/>
      <family val="2"/>
    </font>
    <font>
      <sz val="10"/>
      <color theme="1"/>
      <name val="Calibri"/>
      <family val="2"/>
    </font>
    <font>
      <sz val="11"/>
      <color theme="1"/>
      <name val="Calibri"/>
      <family val="2"/>
      <scheme val="minor"/>
    </font>
    <font>
      <b/>
      <sz val="10"/>
      <name val="Calibri"/>
      <family val="2"/>
    </font>
    <font>
      <sz val="10"/>
      <name val="Calibri"/>
      <family val="2"/>
    </font>
    <font>
      <b/>
      <sz val="8"/>
      <name val="Calibri"/>
      <family val="2"/>
    </font>
    <font>
      <sz val="8"/>
      <color theme="1"/>
      <name val="Calibri"/>
      <family val="2"/>
      <scheme val="minor"/>
    </font>
    <font>
      <b/>
      <u/>
      <sz val="14"/>
      <color theme="1"/>
      <name val="Cambria"/>
    </font>
    <font>
      <sz val="11"/>
      <color theme="1"/>
      <name val="Calibri"/>
    </font>
    <font>
      <b/>
      <sz val="11"/>
      <color theme="1"/>
      <name val="Calibri"/>
    </font>
    <font>
      <b/>
      <sz val="7"/>
      <color theme="1"/>
      <name val="Times New Roman"/>
    </font>
    <font>
      <b/>
      <u/>
      <sz val="11"/>
      <color theme="1"/>
      <name val="Calibri"/>
    </font>
    <font>
      <sz val="7"/>
      <color theme="1"/>
      <name val="Times New Roman"/>
    </font>
    <font>
      <u/>
      <sz val="11"/>
      <color theme="1"/>
      <name val="Calibri"/>
    </font>
    <font>
      <u/>
      <sz val="7"/>
      <color theme="1"/>
      <name val="Times New Roman"/>
    </font>
    <font>
      <b/>
      <sz val="14"/>
      <color theme="1"/>
      <name val="Calibri"/>
    </font>
  </fonts>
  <fills count="4">
    <fill>
      <patternFill patternType="none"/>
    </fill>
    <fill>
      <patternFill patternType="gray125"/>
    </fill>
    <fill>
      <patternFill patternType="solid">
        <fgColor indexed="42"/>
        <bgColor indexed="64"/>
      </patternFill>
    </fill>
    <fill>
      <patternFill patternType="solid">
        <fgColor rgb="FFFFFF99"/>
        <bgColor indexed="64"/>
      </patternFill>
    </fill>
  </fills>
  <borders count="52">
    <border>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rgb="FF000000"/>
      </left>
      <right style="medium">
        <color rgb="FF000000"/>
      </right>
      <top/>
      <bottom style="medium">
        <color rgb="FF000000"/>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medium">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s>
  <cellStyleXfs count="6">
    <xf numFmtId="0" fontId="0" fillId="0" borderId="0"/>
    <xf numFmtId="44" fontId="3" fillId="0" borderId="0" applyFont="0" applyFill="0" applyBorder="0" applyAlignment="0" applyProtection="0"/>
    <xf numFmtId="0" fontId="2" fillId="0" borderId="0"/>
    <xf numFmtId="0" fontId="1" fillId="0" borderId="0"/>
    <xf numFmtId="43" fontId="3" fillId="0" borderId="0" applyFont="0" applyFill="0" applyBorder="0" applyAlignment="0" applyProtection="0"/>
    <xf numFmtId="9" fontId="3" fillId="0" borderId="0" applyFont="0" applyFill="0" applyBorder="0" applyAlignment="0" applyProtection="0"/>
  </cellStyleXfs>
  <cellXfs count="159">
    <xf numFmtId="0" fontId="0" fillId="0" borderId="0" xfId="0"/>
    <xf numFmtId="0" fontId="5" fillId="0" borderId="0" xfId="0" applyFont="1" applyAlignment="1">
      <alignment horizontal="left" vertical="top"/>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top"/>
    </xf>
    <xf numFmtId="0" fontId="5" fillId="0" borderId="0" xfId="0" applyFont="1" applyAlignment="1">
      <alignment vertical="top"/>
    </xf>
    <xf numFmtId="0" fontId="4" fillId="0" borderId="0" xfId="0" applyFont="1" applyAlignment="1">
      <alignment horizontal="center" vertical="top"/>
    </xf>
    <xf numFmtId="14" fontId="5" fillId="0" borderId="0" xfId="0" applyNumberFormat="1" applyFont="1" applyAlignment="1">
      <alignment vertical="top"/>
    </xf>
    <xf numFmtId="0" fontId="0" fillId="0" borderId="0" xfId="0" applyAlignment="1">
      <alignment vertical="top"/>
    </xf>
    <xf numFmtId="0" fontId="4" fillId="0" borderId="0" xfId="0" applyFont="1" applyBorder="1" applyAlignment="1">
      <alignment horizontal="center" vertical="top"/>
    </xf>
    <xf numFmtId="0" fontId="4" fillId="0" borderId="0" xfId="0" applyFont="1" applyBorder="1" applyAlignment="1">
      <alignment horizontal="left" vertical="top"/>
    </xf>
    <xf numFmtId="0" fontId="0" fillId="0" borderId="0" xfId="0" applyBorder="1" applyAlignment="1">
      <alignment horizontal="center" vertical="top"/>
    </xf>
    <xf numFmtId="0" fontId="4" fillId="2" borderId="5" xfId="0" applyFont="1" applyFill="1" applyBorder="1" applyAlignment="1">
      <alignment horizontal="center" vertical="top"/>
    </xf>
    <xf numFmtId="0" fontId="4" fillId="0" borderId="0" xfId="0" applyFont="1" applyFill="1" applyBorder="1" applyAlignment="1">
      <alignment horizontal="center" vertical="top"/>
    </xf>
    <xf numFmtId="0" fontId="4" fillId="0" borderId="12" xfId="0" applyFont="1" applyBorder="1" applyAlignment="1">
      <alignment vertical="top" wrapText="1"/>
    </xf>
    <xf numFmtId="0" fontId="4" fillId="0" borderId="8" xfId="0" applyFont="1" applyBorder="1" applyAlignment="1">
      <alignment vertical="top" wrapText="1"/>
    </xf>
    <xf numFmtId="0" fontId="4" fillId="0" borderId="0" xfId="0" applyFont="1" applyBorder="1" applyAlignment="1">
      <alignment horizontal="center" vertical="top" wrapText="1"/>
    </xf>
    <xf numFmtId="0" fontId="4" fillId="0" borderId="9" xfId="0" applyFont="1" applyBorder="1" applyAlignment="1">
      <alignment horizontal="center" vertical="top" wrapText="1"/>
    </xf>
    <xf numFmtId="0" fontId="4" fillId="0" borderId="13" xfId="0" applyFont="1" applyFill="1" applyBorder="1" applyAlignment="1">
      <alignment vertical="top" wrapText="1"/>
    </xf>
    <xf numFmtId="0" fontId="6" fillId="0" borderId="14" xfId="0" applyFont="1" applyFill="1" applyBorder="1" applyAlignment="1">
      <alignment horizontal="center" vertical="top" wrapText="1"/>
    </xf>
    <xf numFmtId="0" fontId="6" fillId="0" borderId="0" xfId="0" applyFont="1" applyFill="1" applyBorder="1" applyAlignment="1">
      <alignment horizontal="center" vertical="top" wrapText="1"/>
    </xf>
    <xf numFmtId="0" fontId="4" fillId="0" borderId="15" xfId="0" applyFont="1" applyBorder="1" applyAlignment="1">
      <alignment vertical="top"/>
    </xf>
    <xf numFmtId="0" fontId="4" fillId="0" borderId="16" xfId="0" applyFont="1" applyBorder="1" applyAlignment="1">
      <alignment vertical="top"/>
    </xf>
    <xf numFmtId="0" fontId="4" fillId="0" borderId="4" xfId="0" applyFont="1" applyBorder="1" applyAlignment="1">
      <alignment horizontal="center" vertical="top"/>
    </xf>
    <xf numFmtId="0" fontId="4" fillId="0" borderId="17" xfId="0" applyFont="1" applyBorder="1" applyAlignment="1">
      <alignment vertical="top"/>
    </xf>
    <xf numFmtId="0" fontId="4" fillId="0" borderId="17" xfId="0" applyFont="1" applyBorder="1" applyAlignment="1">
      <alignment horizontal="center" vertical="top"/>
    </xf>
    <xf numFmtId="38" fontId="4" fillId="0" borderId="17" xfId="0" applyNumberFormat="1" applyFont="1" applyFill="1" applyBorder="1" applyAlignment="1">
      <alignment vertical="top"/>
    </xf>
    <xf numFmtId="0" fontId="5" fillId="0" borderId="18" xfId="0" applyFont="1" applyBorder="1" applyAlignment="1">
      <alignment vertical="top"/>
    </xf>
    <xf numFmtId="0" fontId="5" fillId="0" borderId="12" xfId="0" applyFont="1" applyBorder="1" applyAlignment="1">
      <alignment vertical="top"/>
    </xf>
    <xf numFmtId="0" fontId="5" fillId="0" borderId="0" xfId="0" applyFont="1" applyBorder="1" applyAlignment="1">
      <alignment horizontal="center" vertical="top"/>
    </xf>
    <xf numFmtId="6" fontId="5" fillId="0" borderId="14" xfId="0" applyNumberFormat="1" applyFont="1" applyFill="1" applyBorder="1" applyAlignment="1">
      <alignment vertical="top"/>
    </xf>
    <xf numFmtId="0" fontId="5" fillId="0" borderId="0" xfId="0" applyFont="1" applyFill="1" applyBorder="1" applyAlignment="1">
      <alignment vertical="top"/>
    </xf>
    <xf numFmtId="38" fontId="5" fillId="0" borderId="13" xfId="0" applyNumberFormat="1" applyFont="1" applyFill="1" applyBorder="1" applyAlignment="1">
      <alignment vertical="top"/>
    </xf>
    <xf numFmtId="6" fontId="5" fillId="0" borderId="0" xfId="0" applyNumberFormat="1" applyFont="1" applyFill="1" applyBorder="1" applyAlignment="1">
      <alignment vertical="top"/>
    </xf>
    <xf numFmtId="0" fontId="5" fillId="0" borderId="20" xfId="0" applyFont="1" applyBorder="1" applyAlignment="1">
      <alignment vertical="top"/>
    </xf>
    <xf numFmtId="0" fontId="5" fillId="0" borderId="3" xfId="0" applyFont="1" applyBorder="1" applyAlignment="1">
      <alignment horizontal="center" vertical="top"/>
    </xf>
    <xf numFmtId="38" fontId="5" fillId="0" borderId="22" xfId="0" applyNumberFormat="1" applyFont="1" applyFill="1" applyBorder="1" applyAlignment="1">
      <alignment vertical="top"/>
    </xf>
    <xf numFmtId="6" fontId="5" fillId="0" borderId="23" xfId="0" applyNumberFormat="1" applyFont="1" applyFill="1" applyBorder="1" applyAlignment="1">
      <alignment vertical="top"/>
    </xf>
    <xf numFmtId="0" fontId="5" fillId="0" borderId="0" xfId="0" applyFont="1" applyBorder="1" applyAlignment="1">
      <alignment vertical="top"/>
    </xf>
    <xf numFmtId="165" fontId="5" fillId="0" borderId="0" xfId="4" applyNumberFormat="1" applyFont="1" applyBorder="1" applyAlignment="1">
      <alignment vertical="top"/>
    </xf>
    <xf numFmtId="9" fontId="5" fillId="0" borderId="0" xfId="5" applyFont="1" applyBorder="1" applyAlignment="1">
      <alignment horizontal="center" vertical="top"/>
    </xf>
    <xf numFmtId="38" fontId="5" fillId="0" borderId="0" xfId="0" applyNumberFormat="1" applyFont="1" applyFill="1" applyBorder="1" applyAlignment="1">
      <alignment vertical="top"/>
    </xf>
    <xf numFmtId="38" fontId="4" fillId="0" borderId="0" xfId="0" applyNumberFormat="1" applyFont="1" applyFill="1" applyBorder="1" applyAlignment="1">
      <alignment vertical="top"/>
    </xf>
    <xf numFmtId="0" fontId="5" fillId="0" borderId="0" xfId="0" applyFont="1" applyAlignment="1">
      <alignment vertical="top" wrapText="1"/>
    </xf>
    <xf numFmtId="0" fontId="4" fillId="0" borderId="24" xfId="0" applyFont="1" applyBorder="1" applyAlignment="1">
      <alignment vertical="top"/>
    </xf>
    <xf numFmtId="0" fontId="4" fillId="0" borderId="25" xfId="0" applyFont="1" applyBorder="1" applyAlignment="1">
      <alignment vertical="top" wrapText="1"/>
    </xf>
    <xf numFmtId="9" fontId="4" fillId="0" borderId="2" xfId="0" applyNumberFormat="1" applyFont="1" applyBorder="1" applyAlignment="1">
      <alignment horizontal="center" vertical="top"/>
    </xf>
    <xf numFmtId="0" fontId="4" fillId="0" borderId="26" xfId="0" applyFont="1" applyBorder="1" applyAlignment="1">
      <alignment vertical="top"/>
    </xf>
    <xf numFmtId="0" fontId="4" fillId="0" borderId="26" xfId="0" applyFont="1" applyBorder="1" applyAlignment="1">
      <alignment horizontal="center" vertical="top"/>
    </xf>
    <xf numFmtId="38" fontId="4" fillId="0" borderId="26" xfId="0" applyNumberFormat="1" applyFont="1" applyFill="1" applyBorder="1" applyAlignment="1">
      <alignment vertical="top"/>
    </xf>
    <xf numFmtId="38" fontId="4" fillId="0" borderId="27" xfId="0" applyNumberFormat="1" applyFont="1" applyFill="1" applyBorder="1" applyAlignment="1">
      <alignment vertical="top"/>
    </xf>
    <xf numFmtId="0" fontId="4" fillId="0" borderId="0" xfId="0" applyFont="1" applyBorder="1" applyAlignment="1">
      <alignment vertical="top"/>
    </xf>
    <xf numFmtId="0" fontId="4" fillId="0" borderId="0" xfId="0" applyFont="1" applyBorder="1" applyAlignment="1">
      <alignment vertical="top" wrapText="1"/>
    </xf>
    <xf numFmtId="0" fontId="4" fillId="0" borderId="28" xfId="0" applyFont="1" applyBorder="1" applyAlignment="1">
      <alignment vertical="top"/>
    </xf>
    <xf numFmtId="0" fontId="4" fillId="0" borderId="29" xfId="0" applyFont="1" applyBorder="1" applyAlignment="1">
      <alignment vertical="top" wrapText="1"/>
    </xf>
    <xf numFmtId="0" fontId="4" fillId="0" borderId="6" xfId="0" applyFont="1" applyBorder="1" applyAlignment="1">
      <alignment horizontal="center" vertical="top"/>
    </xf>
    <xf numFmtId="0" fontId="4" fillId="0" borderId="6" xfId="0" applyFont="1" applyBorder="1" applyAlignment="1">
      <alignment vertical="top"/>
    </xf>
    <xf numFmtId="38" fontId="4" fillId="0" borderId="30" xfId="0" applyNumberFormat="1" applyFont="1" applyFill="1" applyBorder="1" applyAlignment="1">
      <alignment vertical="top"/>
    </xf>
    <xf numFmtId="164" fontId="4" fillId="0" borderId="31" xfId="1" applyNumberFormat="1" applyFont="1" applyFill="1" applyBorder="1" applyAlignment="1">
      <alignment vertical="top"/>
    </xf>
    <xf numFmtId="0" fontId="4" fillId="0" borderId="12" xfId="0" applyFont="1" applyBorder="1" applyAlignment="1">
      <alignment vertical="top"/>
    </xf>
    <xf numFmtId="38" fontId="4" fillId="0" borderId="13" xfId="0" applyNumberFormat="1" applyFont="1" applyFill="1" applyBorder="1" applyAlignment="1">
      <alignment vertical="top"/>
    </xf>
    <xf numFmtId="164" fontId="4" fillId="0" borderId="32" xfId="1" applyNumberFormat="1" applyFont="1" applyFill="1" applyBorder="1" applyAlignment="1">
      <alignment vertical="top"/>
    </xf>
    <xf numFmtId="0" fontId="5" fillId="0" borderId="3" xfId="0" applyFont="1" applyBorder="1" applyAlignment="1">
      <alignment vertical="top"/>
    </xf>
    <xf numFmtId="0" fontId="4" fillId="0" borderId="3" xfId="0" applyFont="1" applyBorder="1" applyAlignment="1">
      <alignment horizontal="center" vertical="top"/>
    </xf>
    <xf numFmtId="0" fontId="4" fillId="0" borderId="3" xfId="0" applyFont="1" applyBorder="1" applyAlignment="1">
      <alignment vertical="top"/>
    </xf>
    <xf numFmtId="38" fontId="4" fillId="0" borderId="22" xfId="0" applyNumberFormat="1" applyFont="1" applyFill="1" applyBorder="1" applyAlignment="1">
      <alignment vertical="top"/>
    </xf>
    <xf numFmtId="164" fontId="5" fillId="0" borderId="33" xfId="1" applyNumberFormat="1" applyFont="1" applyBorder="1" applyAlignment="1">
      <alignment vertical="top"/>
    </xf>
    <xf numFmtId="0" fontId="4" fillId="0" borderId="4" xfId="0" applyFont="1" applyBorder="1" applyAlignment="1">
      <alignment vertical="top"/>
    </xf>
    <xf numFmtId="0" fontId="4" fillId="0" borderId="34" xfId="0" applyFont="1" applyBorder="1" applyAlignment="1">
      <alignment horizontal="center" vertical="top"/>
    </xf>
    <xf numFmtId="38" fontId="4" fillId="0" borderId="35" xfId="0" applyNumberFormat="1" applyFont="1" applyFill="1" applyBorder="1" applyAlignment="1">
      <alignment vertical="top"/>
    </xf>
    <xf numFmtId="0" fontId="5" fillId="0" borderId="9" xfId="0" applyFont="1" applyBorder="1" applyAlignment="1">
      <alignment horizontal="center" vertical="top"/>
    </xf>
    <xf numFmtId="164" fontId="5" fillId="0" borderId="14" xfId="1" applyNumberFormat="1" applyFont="1" applyFill="1" applyBorder="1" applyAlignment="1">
      <alignment vertical="top"/>
    </xf>
    <xf numFmtId="0" fontId="5" fillId="0" borderId="0" xfId="0" applyFont="1" applyBorder="1" applyAlignment="1">
      <alignment horizontal="left" vertical="top"/>
    </xf>
    <xf numFmtId="0" fontId="5" fillId="0" borderId="3" xfId="0" applyFont="1" applyBorder="1" applyAlignment="1">
      <alignment horizontal="left" vertical="top"/>
    </xf>
    <xf numFmtId="0" fontId="5" fillId="0" borderId="36" xfId="0" applyFont="1" applyBorder="1" applyAlignment="1">
      <alignment horizontal="center" vertical="top"/>
    </xf>
    <xf numFmtId="164" fontId="5" fillId="0" borderId="23" xfId="1" applyNumberFormat="1" applyFont="1" applyFill="1" applyBorder="1" applyAlignment="1">
      <alignment vertical="top"/>
    </xf>
    <xf numFmtId="0" fontId="4" fillId="0" borderId="37" xfId="0" applyFont="1" applyBorder="1" applyAlignment="1">
      <alignment vertical="top"/>
    </xf>
    <xf numFmtId="0" fontId="4" fillId="0" borderId="38" xfId="0" applyFont="1" applyBorder="1" applyAlignment="1">
      <alignment vertical="top"/>
    </xf>
    <xf numFmtId="0" fontId="4" fillId="0" borderId="38" xfId="0" applyFont="1" applyBorder="1" applyAlignment="1">
      <alignment horizontal="center" vertical="top"/>
    </xf>
    <xf numFmtId="0" fontId="4" fillId="0" borderId="39" xfId="0" applyFont="1" applyBorder="1" applyAlignment="1">
      <alignment horizontal="center" vertical="top"/>
    </xf>
    <xf numFmtId="38" fontId="4" fillId="0" borderId="37" xfId="0" applyNumberFormat="1" applyFont="1" applyFill="1" applyBorder="1" applyAlignment="1">
      <alignment vertical="top"/>
    </xf>
    <xf numFmtId="38" fontId="4" fillId="0" borderId="40" xfId="0" applyNumberFormat="1" applyFont="1" applyFill="1" applyBorder="1" applyAlignment="1">
      <alignment vertical="top"/>
    </xf>
    <xf numFmtId="0" fontId="5" fillId="0" borderId="13" xfId="0" applyFont="1" applyBorder="1" applyAlignment="1">
      <alignment vertical="top"/>
    </xf>
    <xf numFmtId="0" fontId="5" fillId="0" borderId="9" xfId="0" applyFont="1" applyBorder="1" applyAlignment="1">
      <alignment horizontal="left" vertical="top"/>
    </xf>
    <xf numFmtId="0" fontId="5" fillId="0" borderId="41" xfId="0" applyFont="1" applyBorder="1" applyAlignment="1">
      <alignment vertical="top"/>
    </xf>
    <xf numFmtId="0" fontId="5" fillId="0" borderId="42" xfId="0" applyFont="1" applyBorder="1" applyAlignment="1">
      <alignment vertical="top"/>
    </xf>
    <xf numFmtId="0" fontId="5" fillId="0" borderId="42" xfId="0" applyFont="1" applyBorder="1" applyAlignment="1">
      <alignment horizontal="left" vertical="top"/>
    </xf>
    <xf numFmtId="0" fontId="5" fillId="0" borderId="41" xfId="0" applyFont="1" applyBorder="1" applyAlignment="1">
      <alignment horizontal="center" vertical="top"/>
    </xf>
    <xf numFmtId="38" fontId="5" fillId="0" borderId="43" xfId="0" applyNumberFormat="1" applyFont="1" applyFill="1" applyBorder="1" applyAlignment="1">
      <alignment vertical="top"/>
    </xf>
    <xf numFmtId="164" fontId="5" fillId="0" borderId="43" xfId="1" applyNumberFormat="1" applyFont="1" applyFill="1" applyBorder="1" applyAlignment="1">
      <alignment vertical="top"/>
    </xf>
    <xf numFmtId="0" fontId="4" fillId="0" borderId="4" xfId="0" applyFont="1" applyBorder="1" applyAlignment="1">
      <alignment vertical="top" wrapText="1"/>
    </xf>
    <xf numFmtId="0" fontId="4" fillId="0" borderId="44" xfId="0" applyFont="1" applyBorder="1" applyAlignment="1">
      <alignment vertical="top"/>
    </xf>
    <xf numFmtId="0" fontId="4" fillId="0" borderId="45" xfId="0" applyFont="1" applyBorder="1" applyAlignment="1">
      <alignment vertical="top" wrapText="1"/>
    </xf>
    <xf numFmtId="9" fontId="4" fillId="0" borderId="46" xfId="0" applyNumberFormat="1" applyFont="1" applyBorder="1" applyAlignment="1">
      <alignment horizontal="center" vertical="top"/>
    </xf>
    <xf numFmtId="0" fontId="4" fillId="0" borderId="47" xfId="0" applyFont="1" applyBorder="1" applyAlignment="1">
      <alignment vertical="top"/>
    </xf>
    <xf numFmtId="0" fontId="4" fillId="0" borderId="47" xfId="0" applyFont="1" applyBorder="1" applyAlignment="1">
      <alignment horizontal="center" vertical="top"/>
    </xf>
    <xf numFmtId="38" fontId="4" fillId="0" borderId="47" xfId="0" applyNumberFormat="1" applyFont="1" applyFill="1" applyBorder="1" applyAlignment="1">
      <alignment vertical="top"/>
    </xf>
    <xf numFmtId="38" fontId="4" fillId="0" borderId="48" xfId="0" applyNumberFormat="1" applyFont="1" applyFill="1" applyBorder="1" applyAlignment="1">
      <alignment vertical="top"/>
    </xf>
    <xf numFmtId="38" fontId="5" fillId="0" borderId="0" xfId="0" applyNumberFormat="1" applyFont="1" applyBorder="1" applyAlignment="1">
      <alignment vertical="top"/>
    </xf>
    <xf numFmtId="0" fontId="7" fillId="0" borderId="0" xfId="0" applyFont="1" applyFill="1" applyAlignment="1">
      <alignment vertical="top"/>
    </xf>
    <xf numFmtId="164" fontId="7" fillId="0" borderId="0" xfId="1" applyNumberFormat="1" applyFont="1" applyFill="1" applyAlignment="1">
      <alignment vertical="top"/>
    </xf>
    <xf numFmtId="164" fontId="5" fillId="0" borderId="0" xfId="0" applyNumberFormat="1" applyFont="1" applyBorder="1" applyAlignment="1">
      <alignment horizontal="center" vertical="top"/>
    </xf>
    <xf numFmtId="38" fontId="5" fillId="0" borderId="0" xfId="0" applyNumberFormat="1" applyFont="1" applyAlignment="1">
      <alignment vertical="top"/>
    </xf>
    <xf numFmtId="0" fontId="8" fillId="0" borderId="0" xfId="0" applyFont="1" applyAlignment="1">
      <alignment horizontal="center" vertical="center" wrapText="1"/>
    </xf>
    <xf numFmtId="0" fontId="9" fillId="0" borderId="0" xfId="0" applyFont="1" applyAlignment="1">
      <alignment wrapText="1"/>
    </xf>
    <xf numFmtId="0" fontId="0" fillId="0" borderId="0" xfId="0" applyFont="1" applyAlignment="1"/>
    <xf numFmtId="0" fontId="10" fillId="0" borderId="0" xfId="0" applyFont="1" applyAlignment="1">
      <alignment horizontal="center" vertical="center" wrapText="1"/>
    </xf>
    <xf numFmtId="0" fontId="10"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wrapText="1"/>
    </xf>
    <xf numFmtId="0" fontId="10" fillId="0" borderId="49" xfId="0" applyFont="1" applyBorder="1" applyAlignment="1">
      <alignment vertical="center" wrapText="1"/>
    </xf>
    <xf numFmtId="0" fontId="9" fillId="0" borderId="0" xfId="0" applyFont="1" applyAlignment="1">
      <alignment horizontal="left" vertical="center" wrapText="1"/>
    </xf>
    <xf numFmtId="0" fontId="14" fillId="0" borderId="0" xfId="0" applyFont="1" applyAlignment="1">
      <alignment vertical="center" wrapText="1"/>
    </xf>
    <xf numFmtId="0" fontId="10" fillId="0" borderId="0" xfId="0" applyFont="1" applyAlignment="1">
      <alignment horizontal="left" vertical="center" wrapText="1"/>
    </xf>
    <xf numFmtId="0" fontId="12" fillId="0" borderId="0" xfId="0" applyFont="1" applyAlignment="1">
      <alignment horizontal="left" vertical="center" wrapText="1"/>
    </xf>
    <xf numFmtId="0" fontId="16" fillId="0" borderId="50" xfId="0" applyFont="1" applyBorder="1"/>
    <xf numFmtId="0" fontId="16" fillId="0" borderId="51" xfId="0" applyFont="1" applyBorder="1"/>
    <xf numFmtId="0" fontId="16" fillId="0" borderId="10" xfId="0" applyFont="1" applyBorder="1"/>
    <xf numFmtId="0" fontId="16" fillId="0" borderId="0" xfId="0" applyFont="1"/>
    <xf numFmtId="0" fontId="10" fillId="0" borderId="0" xfId="0" applyFont="1"/>
    <xf numFmtId="0" fontId="9" fillId="0" borderId="0" xfId="0" applyFont="1"/>
    <xf numFmtId="0" fontId="4" fillId="3" borderId="0" xfId="0" applyFont="1" applyFill="1" applyBorder="1" applyAlignment="1">
      <alignment vertical="top"/>
    </xf>
    <xf numFmtId="0" fontId="0" fillId="3" borderId="0" xfId="0" applyFill="1" applyAlignment="1">
      <alignment vertical="top"/>
    </xf>
    <xf numFmtId="0" fontId="0" fillId="3" borderId="0" xfId="0" applyFill="1" applyBorder="1" applyAlignment="1">
      <alignment horizontal="center" vertical="top"/>
    </xf>
    <xf numFmtId="0" fontId="4" fillId="0" borderId="1" xfId="0" applyFont="1" applyBorder="1" applyAlignment="1">
      <alignment vertical="top"/>
    </xf>
    <xf numFmtId="0" fontId="0" fillId="0" borderId="0" xfId="0" applyAlignment="1">
      <alignment horizontal="center" vertical="top"/>
    </xf>
    <xf numFmtId="0" fontId="4" fillId="0" borderId="0" xfId="0" applyFont="1" applyAlignment="1">
      <alignment horizontal="left" vertical="top"/>
    </xf>
    <xf numFmtId="0" fontId="4" fillId="3" borderId="0" xfId="0" applyFont="1" applyFill="1" applyAlignment="1">
      <alignment horizontal="center" vertical="top"/>
    </xf>
    <xf numFmtId="0" fontId="0" fillId="3" borderId="1" xfId="0" applyFill="1" applyBorder="1" applyAlignment="1">
      <alignment vertical="top"/>
    </xf>
    <xf numFmtId="0" fontId="4" fillId="3" borderId="1" xfId="0" applyFont="1" applyFill="1" applyBorder="1" applyAlignment="1">
      <alignment vertical="top"/>
    </xf>
    <xf numFmtId="0" fontId="5" fillId="3" borderId="8" xfId="0" applyFont="1" applyFill="1" applyBorder="1" applyAlignment="1">
      <alignment vertical="top"/>
    </xf>
    <xf numFmtId="0" fontId="5" fillId="3" borderId="0" xfId="0" applyFont="1" applyFill="1" applyBorder="1" applyAlignment="1">
      <alignment horizontal="center" vertical="top"/>
    </xf>
    <xf numFmtId="164" fontId="5" fillId="3" borderId="19" xfId="1" applyNumberFormat="1" applyFont="1" applyFill="1" applyBorder="1" applyAlignment="1">
      <alignment vertical="top"/>
    </xf>
    <xf numFmtId="9" fontId="5" fillId="3" borderId="19" xfId="5" applyFont="1" applyFill="1" applyBorder="1" applyAlignment="1">
      <alignment horizontal="center" vertical="top"/>
    </xf>
    <xf numFmtId="0" fontId="5" fillId="3" borderId="13" xfId="0" applyFont="1" applyFill="1" applyBorder="1" applyAlignment="1">
      <alignment vertical="top"/>
    </xf>
    <xf numFmtId="164" fontId="5" fillId="3" borderId="13" xfId="1" applyNumberFormat="1" applyFont="1" applyFill="1" applyBorder="1" applyAlignment="1">
      <alignment vertical="top"/>
    </xf>
    <xf numFmtId="9" fontId="5" fillId="3" borderId="13" xfId="5" applyFont="1" applyFill="1" applyBorder="1" applyAlignment="1">
      <alignment horizontal="center" vertical="top"/>
    </xf>
    <xf numFmtId="38" fontId="5" fillId="3" borderId="13" xfId="0" applyNumberFormat="1" applyFont="1" applyFill="1" applyBorder="1" applyAlignment="1">
      <alignment vertical="top"/>
    </xf>
    <xf numFmtId="0" fontId="5" fillId="3" borderId="21" xfId="0" applyFont="1" applyFill="1" applyBorder="1" applyAlignment="1">
      <alignment vertical="top"/>
    </xf>
    <xf numFmtId="0" fontId="5" fillId="3" borderId="3" xfId="0" applyFont="1" applyFill="1" applyBorder="1" applyAlignment="1">
      <alignment horizontal="center" vertical="top"/>
    </xf>
    <xf numFmtId="164" fontId="5" fillId="3" borderId="22" xfId="1" applyNumberFormat="1" applyFont="1" applyFill="1" applyBorder="1" applyAlignment="1">
      <alignment vertical="top"/>
    </xf>
    <xf numFmtId="9" fontId="5" fillId="3" borderId="22" xfId="5" applyFont="1" applyFill="1" applyBorder="1" applyAlignment="1">
      <alignment horizontal="center" vertical="top"/>
    </xf>
    <xf numFmtId="38" fontId="5" fillId="3" borderId="22" xfId="0" applyNumberFormat="1" applyFont="1" applyFill="1" applyBorder="1" applyAlignment="1">
      <alignment vertical="top"/>
    </xf>
    <xf numFmtId="0" fontId="5" fillId="0" borderId="9" xfId="0" applyFont="1" applyBorder="1" applyAlignment="1">
      <alignment vertical="top"/>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4" fillId="0" borderId="1" xfId="0" applyFont="1" applyBorder="1" applyAlignment="1">
      <alignment horizontal="left" vertical="top"/>
    </xf>
    <xf numFmtId="0" fontId="0" fillId="0" borderId="1" xfId="0" applyBorder="1" applyAlignment="1">
      <alignment horizontal="left" vertical="top"/>
    </xf>
    <xf numFmtId="0" fontId="4" fillId="2" borderId="11" xfId="0" applyFont="1" applyFill="1" applyBorder="1" applyAlignment="1">
      <alignment horizontal="center" vertical="top"/>
    </xf>
    <xf numFmtId="0" fontId="4" fillId="2" borderId="5" xfId="0" applyFont="1" applyFill="1" applyBorder="1" applyAlignment="1">
      <alignment horizontal="center" vertical="top"/>
    </xf>
    <xf numFmtId="0" fontId="4" fillId="3" borderId="0" xfId="0" applyFont="1" applyFill="1" applyBorder="1" applyAlignment="1">
      <alignment horizontal="left" vertical="top"/>
    </xf>
    <xf numFmtId="0" fontId="0" fillId="3" borderId="0" xfId="0" applyFill="1" applyAlignment="1">
      <alignment horizontal="left" vertical="top"/>
    </xf>
    <xf numFmtId="0" fontId="4" fillId="3" borderId="1" xfId="0" applyFont="1" applyFill="1" applyBorder="1" applyAlignment="1">
      <alignment horizontal="left" vertical="top"/>
    </xf>
    <xf numFmtId="0" fontId="0" fillId="3" borderId="1" xfId="0" applyFill="1" applyBorder="1" applyAlignment="1">
      <alignment horizontal="left" vertical="top"/>
    </xf>
    <xf numFmtId="0" fontId="4" fillId="0" borderId="0" xfId="0" applyFont="1" applyAlignment="1">
      <alignment horizontal="left" vertical="top"/>
    </xf>
    <xf numFmtId="0" fontId="4" fillId="0" borderId="0" xfId="0" applyFont="1" applyAlignment="1">
      <alignment horizontal="center" vertical="top"/>
    </xf>
    <xf numFmtId="0" fontId="0" fillId="0" borderId="0" xfId="0" applyAlignment="1">
      <alignment horizontal="center" vertical="top"/>
    </xf>
    <xf numFmtId="0" fontId="4" fillId="3" borderId="7" xfId="0" applyFont="1" applyFill="1" applyBorder="1" applyAlignment="1">
      <alignment horizontal="left" vertical="top"/>
    </xf>
    <xf numFmtId="0" fontId="0" fillId="3" borderId="7" xfId="0" applyFill="1" applyBorder="1" applyAlignment="1">
      <alignment horizontal="left" vertical="top"/>
    </xf>
  </cellXfs>
  <cellStyles count="6">
    <cellStyle name="Comma" xfId="4" builtinId="3"/>
    <cellStyle name="Currency" xfId="1" builtinId="4"/>
    <cellStyle name="Normal" xfId="0" builtinId="0"/>
    <cellStyle name="Normal 2" xfId="2" xr:uid="{00000000-0005-0000-0000-000003000000}"/>
    <cellStyle name="Normal 2 2" xfId="3" xr:uid="{00000000-0005-0000-0000-000004000000}"/>
    <cellStyle name="Percent" xfId="5"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sam.gov/" TargetMode="External"/><Relationship Id="rId13" Type="http://schemas.openxmlformats.org/officeDocument/2006/relationships/hyperlink" Target="http://www.gpo.gov/fdsys/pkg/PLAW" TargetMode="External"/><Relationship Id="rId18" Type="http://schemas.openxmlformats.org/officeDocument/2006/relationships/printerSettings" Target="../printerSettings/printerSettings3.bin"/><Relationship Id="rId3" Type="http://schemas.openxmlformats.org/officeDocument/2006/relationships/hyperlink" Target="http://www.gsa.gov/mileage" TargetMode="External"/><Relationship Id="rId7" Type="http://schemas.openxmlformats.org/officeDocument/2006/relationships/hyperlink" Target="http://www.sec.gov/answers/execomp.htm.)" TargetMode="External"/><Relationship Id="rId12" Type="http://schemas.openxmlformats.org/officeDocument/2006/relationships/hyperlink" Target="http://wiki.creativecommons.org/Marking_your_work_with_a_CC_license" TargetMode="External"/><Relationship Id="rId17" Type="http://schemas.openxmlformats.org/officeDocument/2006/relationships/hyperlink" Target="http://wdr.doleta.gov/directives/corr_doc.cfm?DOCN=2816" TargetMode="External"/><Relationship Id="rId2" Type="http://schemas.openxmlformats.org/officeDocument/2006/relationships/hyperlink" Target="mailto:toops.michael.e@dol.gov" TargetMode="External"/><Relationship Id="rId16" Type="http://schemas.openxmlformats.org/officeDocument/2006/relationships/hyperlink" Target="http://www.lep.gov/" TargetMode="External"/><Relationship Id="rId1" Type="http://schemas.openxmlformats.org/officeDocument/2006/relationships/hyperlink" Target="mailto:ARteam@dol.gov" TargetMode="External"/><Relationship Id="rId6" Type="http://schemas.openxmlformats.org/officeDocument/2006/relationships/hyperlink" Target="http://www.fsrs.gov/" TargetMode="External"/><Relationship Id="rId11" Type="http://schemas.openxmlformats.org/officeDocument/2006/relationships/hyperlink" Target="http://creativecommons.org/licenses/by/4.0" TargetMode="External"/><Relationship Id="rId5" Type="http://schemas.openxmlformats.org/officeDocument/2006/relationships/hyperlink" Target="http://www.fsrs.gov/" TargetMode="External"/><Relationship Id="rId15" Type="http://schemas.openxmlformats.org/officeDocument/2006/relationships/hyperlink" Target="http://wdr.doleta.gov/directives/corr_doc.cfm?DOCN=2262" TargetMode="External"/><Relationship Id="rId10" Type="http://schemas.openxmlformats.org/officeDocument/2006/relationships/hyperlink" Target="http://wdr.doleta.gov/directives/corr_doc.cfm?DOCN=7872)" TargetMode="External"/><Relationship Id="rId4" Type="http://schemas.openxmlformats.org/officeDocument/2006/relationships/hyperlink" Target="http://apply07.grants.gov/apply/forms/sample/SF424B" TargetMode="External"/><Relationship Id="rId9" Type="http://schemas.openxmlformats.org/officeDocument/2006/relationships/hyperlink" Target="http://www.sec.gov/answers/execomp.htm.)" TargetMode="External"/><Relationship Id="rId14" Type="http://schemas.openxmlformats.org/officeDocument/2006/relationships/hyperlink" Target="http://www.dol.gov/ilab/reports/chil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3"/>
  <sheetViews>
    <sheetView zoomScale="80" zoomScaleNormal="80" zoomScalePageLayoutView="90" workbookViewId="0">
      <selection activeCell="G57" sqref="G57"/>
    </sheetView>
  </sheetViews>
  <sheetFormatPr defaultColWidth="9.140625" defaultRowHeight="12.75" x14ac:dyDescent="0.25"/>
  <cols>
    <col min="1" max="1" width="3.5703125" style="5" customWidth="1"/>
    <col min="2" max="2" width="29.140625" style="5" customWidth="1"/>
    <col min="3" max="3" width="19.85546875" style="4" customWidth="1"/>
    <col min="4" max="4" width="12" style="5" customWidth="1"/>
    <col min="5" max="5" width="8" style="4" customWidth="1"/>
    <col min="6" max="6" width="11.7109375" style="5" customWidth="1"/>
    <col min="7" max="7" width="14.42578125" style="5" customWidth="1"/>
    <col min="8" max="8" width="11.7109375" style="5" customWidth="1"/>
    <col min="9" max="9" width="9.42578125" style="5" bestFit="1" customWidth="1"/>
    <col min="10" max="10" width="10.42578125" style="5" hidden="1" customWidth="1"/>
    <col min="11" max="16384" width="9.140625" style="5"/>
  </cols>
  <sheetData>
    <row r="1" spans="1:11" x14ac:dyDescent="0.25">
      <c r="A1" s="154" t="s">
        <v>28</v>
      </c>
      <c r="B1" s="154"/>
    </row>
    <row r="2" spans="1:11" x14ac:dyDescent="0.25">
      <c r="A2" s="155" t="s">
        <v>29</v>
      </c>
      <c r="B2" s="155"/>
      <c r="C2" s="155"/>
      <c r="D2" s="155"/>
      <c r="E2" s="155"/>
      <c r="F2" s="155"/>
      <c r="G2" s="6"/>
      <c r="H2" s="6"/>
    </row>
    <row r="3" spans="1:11" ht="15" x14ac:dyDescent="0.25">
      <c r="A3" s="155" t="s">
        <v>84</v>
      </c>
      <c r="B3" s="155"/>
      <c r="C3" s="155"/>
      <c r="D3" s="155"/>
      <c r="E3" s="155"/>
      <c r="F3" s="155"/>
      <c r="G3" s="156"/>
      <c r="H3" s="6"/>
    </row>
    <row r="4" spans="1:11" ht="15" x14ac:dyDescent="0.25">
      <c r="A4" s="6"/>
      <c r="B4" s="126" t="s">
        <v>1245</v>
      </c>
      <c r="C4" s="127"/>
      <c r="D4" s="6"/>
      <c r="E4" s="6"/>
      <c r="F4" s="6"/>
      <c r="G4" s="125"/>
      <c r="H4" s="6"/>
    </row>
    <row r="5" spans="1:11" ht="15" x14ac:dyDescent="0.25">
      <c r="A5" s="124"/>
      <c r="B5" s="124" t="s">
        <v>1246</v>
      </c>
      <c r="C5" s="124" t="s">
        <v>1247</v>
      </c>
      <c r="D5" s="129"/>
      <c r="E5" s="124" t="s">
        <v>1248</v>
      </c>
      <c r="F5" s="124"/>
      <c r="G5" s="128"/>
      <c r="H5" s="6"/>
      <c r="I5" s="7"/>
      <c r="J5" s="7"/>
      <c r="K5" s="8"/>
    </row>
    <row r="6" spans="1:11" ht="15" x14ac:dyDescent="0.25">
      <c r="A6" s="9"/>
      <c r="B6" s="10" t="s">
        <v>85</v>
      </c>
      <c r="C6" s="157" t="s">
        <v>1244</v>
      </c>
      <c r="D6" s="158"/>
      <c r="E6" s="10"/>
      <c r="F6" s="10"/>
      <c r="G6" s="11"/>
      <c r="H6" s="6"/>
      <c r="I6" s="7"/>
      <c r="J6" s="7"/>
      <c r="K6" s="8"/>
    </row>
    <row r="7" spans="1:11" ht="15" x14ac:dyDescent="0.25">
      <c r="A7" s="9"/>
      <c r="B7" s="10" t="s">
        <v>86</v>
      </c>
      <c r="C7" s="150" t="s">
        <v>30</v>
      </c>
      <c r="D7" s="151"/>
      <c r="E7" s="121" t="s">
        <v>31</v>
      </c>
      <c r="F7" s="122"/>
      <c r="G7" s="123"/>
      <c r="H7" s="6"/>
      <c r="I7" s="7"/>
      <c r="J7" s="7"/>
      <c r="K7" s="8"/>
    </row>
    <row r="8" spans="1:11" ht="15" x14ac:dyDescent="0.25">
      <c r="A8" s="9"/>
      <c r="B8" s="9"/>
      <c r="C8" s="152" t="s">
        <v>32</v>
      </c>
      <c r="D8" s="153"/>
      <c r="E8" s="146"/>
      <c r="F8" s="147"/>
      <c r="G8" s="11"/>
      <c r="H8" s="6"/>
      <c r="I8" s="7"/>
      <c r="J8" s="7"/>
      <c r="K8" s="8"/>
    </row>
    <row r="9" spans="1:11" ht="26.1" customHeight="1" thickBot="1" x14ac:dyDescent="0.3">
      <c r="A9" s="148" t="s">
        <v>33</v>
      </c>
      <c r="B9" s="149"/>
      <c r="C9" s="149"/>
      <c r="D9" s="149"/>
      <c r="E9" s="149"/>
      <c r="F9" s="149"/>
      <c r="G9" s="12"/>
      <c r="H9" s="13"/>
    </row>
    <row r="10" spans="1:11" ht="39" thickBot="1" x14ac:dyDescent="0.3">
      <c r="A10" s="14"/>
      <c r="B10" s="15"/>
      <c r="C10" s="16"/>
      <c r="D10" s="16" t="s">
        <v>34</v>
      </c>
      <c r="E10" s="17" t="s">
        <v>35</v>
      </c>
      <c r="F10" s="18" t="s">
        <v>36</v>
      </c>
      <c r="G10" s="19" t="s">
        <v>37</v>
      </c>
      <c r="H10" s="20"/>
    </row>
    <row r="11" spans="1:11" ht="13.5" thickBot="1" x14ac:dyDescent="0.3">
      <c r="A11" s="21" t="s">
        <v>38</v>
      </c>
      <c r="B11" s="22" t="s">
        <v>39</v>
      </c>
      <c r="C11" s="23" t="s">
        <v>40</v>
      </c>
      <c r="D11" s="24"/>
      <c r="E11" s="25"/>
      <c r="F11" s="26"/>
      <c r="G11" s="27"/>
    </row>
    <row r="12" spans="1:11" ht="13.5" thickTop="1" x14ac:dyDescent="0.25">
      <c r="A12" s="28"/>
      <c r="B12" s="130"/>
      <c r="C12" s="131"/>
      <c r="D12" s="132"/>
      <c r="E12" s="133"/>
      <c r="F12" s="134"/>
      <c r="G12" s="30">
        <f>D12/12 * E12 *F12</f>
        <v>0</v>
      </c>
      <c r="H12" s="31"/>
    </row>
    <row r="13" spans="1:11" x14ac:dyDescent="0.25">
      <c r="A13" s="28"/>
      <c r="B13" s="130"/>
      <c r="C13" s="131"/>
      <c r="D13" s="135"/>
      <c r="E13" s="136"/>
      <c r="F13" s="134"/>
      <c r="G13" s="30">
        <f>D13/12 * E13 *F13</f>
        <v>0</v>
      </c>
      <c r="H13" s="31"/>
    </row>
    <row r="14" spans="1:11" x14ac:dyDescent="0.25">
      <c r="A14" s="28"/>
      <c r="B14" s="130"/>
      <c r="C14" s="131"/>
      <c r="D14" s="135"/>
      <c r="E14" s="136"/>
      <c r="F14" s="137"/>
      <c r="G14" s="30">
        <f t="shared" ref="G14:G18" si="0">D14/12 * E14 *F14</f>
        <v>0</v>
      </c>
      <c r="H14" s="33"/>
    </row>
    <row r="15" spans="1:11" x14ac:dyDescent="0.25">
      <c r="A15" s="28"/>
      <c r="B15" s="130"/>
      <c r="C15" s="131"/>
      <c r="D15" s="135"/>
      <c r="E15" s="136"/>
      <c r="F15" s="137"/>
      <c r="G15" s="30">
        <f t="shared" si="0"/>
        <v>0</v>
      </c>
      <c r="H15" s="33"/>
    </row>
    <row r="16" spans="1:11" x14ac:dyDescent="0.25">
      <c r="A16" s="28"/>
      <c r="B16" s="130"/>
      <c r="C16" s="131"/>
      <c r="D16" s="135"/>
      <c r="E16" s="136"/>
      <c r="F16" s="137"/>
      <c r="G16" s="30">
        <f t="shared" si="0"/>
        <v>0</v>
      </c>
      <c r="H16" s="33"/>
    </row>
    <row r="17" spans="1:8" x14ac:dyDescent="0.25">
      <c r="A17" s="28"/>
      <c r="B17" s="130"/>
      <c r="C17" s="131"/>
      <c r="D17" s="135"/>
      <c r="E17" s="136"/>
      <c r="F17" s="137"/>
      <c r="G17" s="30">
        <f t="shared" si="0"/>
        <v>0</v>
      </c>
      <c r="H17" s="33"/>
    </row>
    <row r="18" spans="1:8" ht="13.5" thickBot="1" x14ac:dyDescent="0.3">
      <c r="A18" s="34"/>
      <c r="B18" s="138"/>
      <c r="C18" s="139"/>
      <c r="D18" s="140"/>
      <c r="E18" s="141"/>
      <c r="F18" s="142"/>
      <c r="G18" s="37">
        <f t="shared" si="0"/>
        <v>0</v>
      </c>
      <c r="H18" s="33"/>
    </row>
    <row r="19" spans="1:8" x14ac:dyDescent="0.25">
      <c r="A19" s="38"/>
      <c r="B19" s="38" t="s">
        <v>41</v>
      </c>
      <c r="C19" s="29"/>
      <c r="D19" s="39"/>
      <c r="E19" s="40"/>
      <c r="F19" s="41"/>
      <c r="G19" s="41">
        <f>SUM(G12:G18)</f>
        <v>0</v>
      </c>
      <c r="H19" s="42"/>
    </row>
    <row r="21" spans="1:8" ht="13.5" thickBot="1" x14ac:dyDescent="0.3">
      <c r="B21" s="43"/>
    </row>
    <row r="22" spans="1:8" ht="26.25" thickBot="1" x14ac:dyDescent="0.3">
      <c r="A22" s="44" t="s">
        <v>42</v>
      </c>
      <c r="B22" s="45" t="s">
        <v>69</v>
      </c>
      <c r="C22" s="46"/>
      <c r="D22" s="47"/>
      <c r="E22" s="48"/>
      <c r="F22" s="49"/>
      <c r="G22" s="50">
        <f>G19*C22</f>
        <v>0</v>
      </c>
      <c r="H22" s="42"/>
    </row>
    <row r="23" spans="1:8" s="38" customFormat="1" ht="13.5" thickBot="1" x14ac:dyDescent="0.3">
      <c r="A23" s="51"/>
      <c r="B23" s="52"/>
      <c r="C23" s="9"/>
      <c r="D23" s="51"/>
      <c r="E23" s="9"/>
      <c r="F23" s="42"/>
      <c r="G23" s="42"/>
      <c r="H23" s="42"/>
    </row>
    <row r="24" spans="1:8" x14ac:dyDescent="0.25">
      <c r="A24" s="53"/>
      <c r="B24" s="54"/>
      <c r="C24" s="55" t="s">
        <v>43</v>
      </c>
      <c r="D24" s="56"/>
      <c r="E24" s="55"/>
      <c r="F24" s="57"/>
      <c r="G24" s="58"/>
      <c r="H24" s="42"/>
    </row>
    <row r="25" spans="1:8" s="38" customFormat="1" x14ac:dyDescent="0.25">
      <c r="A25" s="59" t="s">
        <v>44</v>
      </c>
      <c r="B25" s="51" t="s">
        <v>45</v>
      </c>
      <c r="C25" s="9"/>
      <c r="D25" s="51"/>
      <c r="E25" s="9"/>
      <c r="F25" s="60"/>
      <c r="G25" s="61"/>
      <c r="H25" s="42"/>
    </row>
    <row r="26" spans="1:8" s="38" customFormat="1" ht="13.5" thickBot="1" x14ac:dyDescent="0.3">
      <c r="A26" s="34"/>
      <c r="B26" s="62"/>
      <c r="C26" s="63"/>
      <c r="D26" s="64"/>
      <c r="E26" s="63"/>
      <c r="F26" s="65"/>
      <c r="G26" s="66"/>
    </row>
    <row r="27" spans="1:8" s="38" customFormat="1" x14ac:dyDescent="0.25">
      <c r="A27" s="51"/>
      <c r="B27" s="51" t="s">
        <v>2</v>
      </c>
      <c r="C27" s="9"/>
      <c r="D27" s="51"/>
      <c r="E27" s="9"/>
      <c r="F27" s="42"/>
      <c r="G27" s="41">
        <f>SUM(G24:G26)</f>
        <v>0</v>
      </c>
      <c r="H27" s="42"/>
    </row>
    <row r="28" spans="1:8" ht="13.5" thickBot="1" x14ac:dyDescent="0.3"/>
    <row r="29" spans="1:8" x14ac:dyDescent="0.25">
      <c r="A29" s="21" t="s">
        <v>46</v>
      </c>
      <c r="B29" s="67" t="s">
        <v>1</v>
      </c>
      <c r="C29" s="23"/>
      <c r="D29" s="67"/>
      <c r="E29" s="68"/>
      <c r="F29" s="26"/>
      <c r="G29" s="69"/>
      <c r="H29" s="42"/>
    </row>
    <row r="30" spans="1:8" x14ac:dyDescent="0.25">
      <c r="A30" s="28"/>
      <c r="B30" s="38"/>
      <c r="C30" s="29" t="s">
        <v>43</v>
      </c>
      <c r="D30" s="38"/>
      <c r="E30" s="70"/>
      <c r="F30" s="32"/>
      <c r="G30" s="71"/>
      <c r="H30" s="41"/>
    </row>
    <row r="31" spans="1:8" x14ac:dyDescent="0.25">
      <c r="A31" s="28"/>
      <c r="B31" s="38"/>
      <c r="C31" s="38"/>
      <c r="D31" s="38"/>
      <c r="E31" s="143"/>
      <c r="F31" s="32"/>
      <c r="G31" s="71"/>
      <c r="H31" s="41"/>
    </row>
    <row r="32" spans="1:8" x14ac:dyDescent="0.25">
      <c r="A32" s="28"/>
      <c r="B32" s="38"/>
      <c r="C32" s="72"/>
      <c r="D32" s="38"/>
      <c r="E32" s="70"/>
      <c r="F32" s="32"/>
      <c r="G32" s="71"/>
      <c r="H32" s="41"/>
    </row>
    <row r="33" spans="1:8" x14ac:dyDescent="0.25">
      <c r="A33" s="28"/>
      <c r="B33" s="38"/>
      <c r="C33" s="72"/>
      <c r="D33" s="38"/>
      <c r="E33" s="70"/>
      <c r="F33" s="32"/>
      <c r="G33" s="71"/>
      <c r="H33" s="41"/>
    </row>
    <row r="34" spans="1:8" ht="13.5" thickBot="1" x14ac:dyDescent="0.3">
      <c r="A34" s="34"/>
      <c r="B34" s="62"/>
      <c r="C34" s="73"/>
      <c r="D34" s="62"/>
      <c r="E34" s="74"/>
      <c r="F34" s="36"/>
      <c r="G34" s="75"/>
      <c r="H34" s="41"/>
    </row>
    <row r="35" spans="1:8" s="38" customFormat="1" x14ac:dyDescent="0.25">
      <c r="B35" s="38" t="s">
        <v>2</v>
      </c>
      <c r="C35" s="29"/>
      <c r="E35" s="29"/>
      <c r="F35" s="41"/>
      <c r="G35" s="41">
        <f>SUM(G30:G34)</f>
        <v>0</v>
      </c>
      <c r="H35" s="41"/>
    </row>
    <row r="36" spans="1:8" s="38" customFormat="1" ht="13.5" thickBot="1" x14ac:dyDescent="0.3">
      <c r="C36" s="29"/>
      <c r="E36" s="29"/>
      <c r="F36" s="41"/>
      <c r="G36" s="41"/>
      <c r="H36" s="41"/>
    </row>
    <row r="37" spans="1:8" x14ac:dyDescent="0.25">
      <c r="A37" s="21" t="s">
        <v>47</v>
      </c>
      <c r="B37" s="67" t="s">
        <v>0</v>
      </c>
      <c r="C37" s="23"/>
      <c r="D37" s="67"/>
      <c r="E37" s="68"/>
      <c r="F37" s="26"/>
      <c r="G37" s="69"/>
      <c r="H37" s="42"/>
    </row>
    <row r="38" spans="1:8" x14ac:dyDescent="0.25">
      <c r="A38" s="28"/>
      <c r="B38" s="38"/>
      <c r="C38" s="29" t="s">
        <v>43</v>
      </c>
      <c r="D38" s="38"/>
      <c r="E38" s="70"/>
      <c r="F38" s="32"/>
      <c r="G38" s="71"/>
      <c r="H38" s="41"/>
    </row>
    <row r="39" spans="1:8" x14ac:dyDescent="0.25">
      <c r="A39" s="28"/>
      <c r="B39" s="38"/>
      <c r="C39" s="29" t="s">
        <v>43</v>
      </c>
      <c r="D39" s="29"/>
      <c r="E39" s="70"/>
      <c r="F39" s="32"/>
      <c r="G39" s="71"/>
      <c r="H39" s="41"/>
    </row>
    <row r="40" spans="1:8" x14ac:dyDescent="0.25">
      <c r="A40" s="28"/>
      <c r="B40" s="38"/>
      <c r="C40" s="29" t="s">
        <v>43</v>
      </c>
      <c r="D40" s="29"/>
      <c r="E40" s="70"/>
      <c r="F40" s="32"/>
      <c r="G40" s="71"/>
      <c r="H40" s="41"/>
    </row>
    <row r="41" spans="1:8" x14ac:dyDescent="0.25">
      <c r="A41" s="28"/>
      <c r="B41" s="38"/>
      <c r="C41" s="29" t="s">
        <v>43</v>
      </c>
      <c r="D41" s="29"/>
      <c r="E41" s="70"/>
      <c r="F41" s="32"/>
      <c r="G41" s="71"/>
      <c r="H41" s="41"/>
    </row>
    <row r="42" spans="1:8" ht="13.5" thickBot="1" x14ac:dyDescent="0.3">
      <c r="A42" s="34"/>
      <c r="B42" s="62"/>
      <c r="C42" s="73"/>
      <c r="D42" s="62"/>
      <c r="E42" s="74"/>
      <c r="F42" s="36"/>
      <c r="G42" s="75"/>
      <c r="H42" s="41"/>
    </row>
    <row r="43" spans="1:8" s="38" customFormat="1" x14ac:dyDescent="0.25">
      <c r="B43" s="38" t="s">
        <v>2</v>
      </c>
      <c r="C43" s="29"/>
      <c r="E43" s="29"/>
      <c r="F43" s="41"/>
      <c r="G43" s="41">
        <f>SUM(G38:G42)</f>
        <v>0</v>
      </c>
      <c r="H43" s="41"/>
    </row>
    <row r="44" spans="1:8" s="38" customFormat="1" ht="13.5" thickBot="1" x14ac:dyDescent="0.3">
      <c r="C44" s="72"/>
      <c r="E44" s="29"/>
      <c r="F44" s="41"/>
      <c r="G44" s="41"/>
      <c r="H44" s="41"/>
    </row>
    <row r="45" spans="1:8" ht="13.5" thickTop="1" x14ac:dyDescent="0.25">
      <c r="A45" s="76" t="s">
        <v>48</v>
      </c>
      <c r="B45" s="77" t="s">
        <v>3</v>
      </c>
      <c r="C45" s="78"/>
      <c r="D45" s="77"/>
      <c r="E45" s="79"/>
      <c r="F45" s="80"/>
      <c r="G45" s="81"/>
      <c r="H45" s="42"/>
    </row>
    <row r="46" spans="1:8" x14ac:dyDescent="0.25">
      <c r="A46" s="82"/>
      <c r="C46" s="29" t="s">
        <v>43</v>
      </c>
      <c r="D46" s="38"/>
      <c r="E46" s="70"/>
      <c r="F46" s="32"/>
      <c r="G46" s="71"/>
      <c r="H46" s="41"/>
    </row>
    <row r="47" spans="1:8" x14ac:dyDescent="0.25">
      <c r="A47" s="82"/>
      <c r="B47" s="38"/>
      <c r="C47" s="29" t="s">
        <v>43</v>
      </c>
      <c r="D47" s="72"/>
      <c r="E47" s="83"/>
      <c r="F47" s="32"/>
      <c r="G47" s="71"/>
      <c r="H47" s="41"/>
    </row>
    <row r="48" spans="1:8" x14ac:dyDescent="0.25">
      <c r="A48" s="82"/>
      <c r="B48" s="38"/>
      <c r="C48" s="29" t="s">
        <v>43</v>
      </c>
      <c r="D48" s="38"/>
      <c r="E48" s="70"/>
      <c r="F48" s="32"/>
      <c r="G48" s="71"/>
      <c r="H48" s="41"/>
    </row>
    <row r="49" spans="1:8" x14ac:dyDescent="0.25">
      <c r="A49" s="82"/>
      <c r="B49" s="38"/>
      <c r="C49" s="29" t="s">
        <v>43</v>
      </c>
      <c r="D49" s="38"/>
      <c r="E49" s="70"/>
      <c r="F49" s="32"/>
      <c r="G49" s="71"/>
      <c r="H49" s="41"/>
    </row>
    <row r="50" spans="1:8" ht="13.5" thickBot="1" x14ac:dyDescent="0.3">
      <c r="A50" s="84"/>
      <c r="B50" s="85"/>
      <c r="C50" s="86"/>
      <c r="D50" s="85"/>
      <c r="E50" s="87"/>
      <c r="F50" s="88"/>
      <c r="G50" s="89"/>
      <c r="H50" s="41"/>
    </row>
    <row r="51" spans="1:8" s="38" customFormat="1" ht="13.5" thickTop="1" x14ac:dyDescent="0.25">
      <c r="B51" s="38" t="s">
        <v>2</v>
      </c>
      <c r="C51" s="29"/>
      <c r="E51" s="29"/>
      <c r="F51" s="41"/>
      <c r="G51" s="41">
        <f>SUM(G46:G50)</f>
        <v>0</v>
      </c>
      <c r="H51" s="41"/>
    </row>
    <row r="52" spans="1:8" s="38" customFormat="1" ht="13.5" thickBot="1" x14ac:dyDescent="0.3">
      <c r="C52" s="29"/>
      <c r="E52" s="29"/>
      <c r="F52" s="41"/>
      <c r="G52" s="41"/>
      <c r="H52" s="41"/>
    </row>
    <row r="53" spans="1:8" x14ac:dyDescent="0.25">
      <c r="A53" s="21" t="s">
        <v>49</v>
      </c>
      <c r="B53" s="67" t="s">
        <v>50</v>
      </c>
      <c r="C53" s="23"/>
      <c r="D53" s="90"/>
      <c r="E53" s="68"/>
      <c r="F53" s="26"/>
      <c r="G53" s="69"/>
      <c r="H53" s="42"/>
    </row>
    <row r="54" spans="1:8" x14ac:dyDescent="0.25">
      <c r="A54" s="28"/>
      <c r="B54" s="38"/>
      <c r="C54" s="29" t="s">
        <v>51</v>
      </c>
      <c r="D54" s="38"/>
      <c r="E54" s="70"/>
      <c r="F54" s="32"/>
      <c r="G54" s="71"/>
      <c r="H54" s="41"/>
    </row>
    <row r="55" spans="1:8" x14ac:dyDescent="0.25">
      <c r="A55" s="28"/>
      <c r="B55" s="38"/>
      <c r="C55" s="29" t="s">
        <v>1</v>
      </c>
      <c r="D55" s="72"/>
      <c r="E55" s="83"/>
      <c r="F55" s="32"/>
      <c r="G55" s="71"/>
      <c r="H55" s="41"/>
    </row>
    <row r="56" spans="1:8" x14ac:dyDescent="0.25">
      <c r="A56" s="28"/>
      <c r="B56" s="38"/>
      <c r="C56" s="29" t="s">
        <v>52</v>
      </c>
      <c r="D56" s="38"/>
      <c r="E56" s="70"/>
      <c r="F56" s="32"/>
      <c r="G56" s="71"/>
      <c r="H56" s="41"/>
    </row>
    <row r="57" spans="1:8" x14ac:dyDescent="0.25">
      <c r="A57" s="28"/>
      <c r="B57" s="38"/>
      <c r="C57" s="29" t="s">
        <v>53</v>
      </c>
      <c r="D57" s="38"/>
      <c r="E57" s="70"/>
      <c r="F57" s="32"/>
      <c r="G57" s="71"/>
      <c r="H57" s="41"/>
    </row>
    <row r="58" spans="1:8" x14ac:dyDescent="0.25">
      <c r="A58" s="28"/>
      <c r="B58" s="38"/>
      <c r="C58" s="29" t="s">
        <v>54</v>
      </c>
      <c r="D58" s="38"/>
      <c r="E58" s="70"/>
      <c r="F58" s="32"/>
      <c r="G58" s="71"/>
      <c r="H58" s="41"/>
    </row>
    <row r="59" spans="1:8" x14ac:dyDescent="0.25">
      <c r="A59" s="28"/>
      <c r="B59" s="38"/>
      <c r="C59" s="29" t="s">
        <v>43</v>
      </c>
      <c r="D59" s="38"/>
      <c r="E59" s="70"/>
      <c r="F59" s="32"/>
      <c r="G59" s="71"/>
      <c r="H59" s="41"/>
    </row>
    <row r="60" spans="1:8" x14ac:dyDescent="0.25">
      <c r="A60" s="28"/>
      <c r="B60" s="38"/>
      <c r="C60" s="29" t="s">
        <v>43</v>
      </c>
      <c r="D60" s="38"/>
      <c r="E60" s="70"/>
      <c r="F60" s="32"/>
      <c r="G60" s="71"/>
      <c r="H60" s="41"/>
    </row>
    <row r="61" spans="1:8" ht="13.5" thickBot="1" x14ac:dyDescent="0.3">
      <c r="A61" s="34"/>
      <c r="B61" s="62"/>
      <c r="C61" s="35"/>
      <c r="D61" s="62"/>
      <c r="E61" s="74"/>
      <c r="F61" s="36"/>
      <c r="G61" s="75"/>
      <c r="H61" s="41"/>
    </row>
    <row r="62" spans="1:8" s="38" customFormat="1" x14ac:dyDescent="0.25">
      <c r="B62" s="38" t="s">
        <v>2</v>
      </c>
      <c r="C62" s="29"/>
      <c r="E62" s="29"/>
      <c r="F62" s="41"/>
      <c r="G62" s="41">
        <f>SUM(G54:G61)</f>
        <v>0</v>
      </c>
      <c r="H62" s="41"/>
    </row>
    <row r="63" spans="1:8" ht="17.25" customHeight="1" thickBot="1" x14ac:dyDescent="0.3">
      <c r="B63" s="43"/>
    </row>
    <row r="64" spans="1:8" x14ac:dyDescent="0.25">
      <c r="A64" s="21" t="s">
        <v>55</v>
      </c>
      <c r="B64" s="67" t="s">
        <v>56</v>
      </c>
      <c r="C64" s="23"/>
      <c r="D64" s="67"/>
      <c r="E64" s="68"/>
      <c r="F64" s="26"/>
      <c r="G64" s="69"/>
      <c r="H64" s="42"/>
    </row>
    <row r="65" spans="1:8" x14ac:dyDescent="0.25">
      <c r="A65" s="28"/>
      <c r="B65" s="38"/>
      <c r="C65" s="29" t="s">
        <v>43</v>
      </c>
      <c r="D65" s="38"/>
      <c r="E65" s="70"/>
      <c r="F65" s="32"/>
      <c r="G65" s="71"/>
      <c r="H65" s="41"/>
    </row>
    <row r="66" spans="1:8" x14ac:dyDescent="0.25">
      <c r="A66" s="28"/>
      <c r="B66" s="38"/>
      <c r="C66" s="29" t="s">
        <v>43</v>
      </c>
      <c r="D66" s="72"/>
      <c r="E66" s="83"/>
      <c r="F66" s="32"/>
      <c r="G66" s="71"/>
      <c r="H66" s="41"/>
    </row>
    <row r="67" spans="1:8" x14ac:dyDescent="0.25">
      <c r="A67" s="28"/>
      <c r="B67" s="38"/>
      <c r="C67" s="29" t="s">
        <v>43</v>
      </c>
      <c r="D67" s="38"/>
      <c r="E67" s="70"/>
      <c r="F67" s="32"/>
      <c r="G67" s="71"/>
      <c r="H67" s="41"/>
    </row>
    <row r="68" spans="1:8" x14ac:dyDescent="0.25">
      <c r="A68" s="28"/>
      <c r="B68" s="38"/>
      <c r="C68" s="29" t="s">
        <v>43</v>
      </c>
      <c r="D68" s="38"/>
      <c r="E68" s="70"/>
      <c r="F68" s="32"/>
      <c r="G68" s="71"/>
      <c r="H68" s="41"/>
    </row>
    <row r="69" spans="1:8" ht="13.5" thickBot="1" x14ac:dyDescent="0.3">
      <c r="A69" s="34"/>
      <c r="B69" s="62"/>
      <c r="C69" s="73"/>
      <c r="D69" s="62"/>
      <c r="E69" s="74"/>
      <c r="F69" s="36"/>
      <c r="G69" s="75"/>
      <c r="H69" s="41"/>
    </row>
    <row r="70" spans="1:8" s="38" customFormat="1" x14ac:dyDescent="0.25">
      <c r="B70" s="38" t="s">
        <v>2</v>
      </c>
      <c r="C70" s="29"/>
      <c r="E70" s="29"/>
      <c r="F70" s="41"/>
      <c r="G70" s="41">
        <f>SUM(G65:G69)</f>
        <v>0</v>
      </c>
      <c r="H70" s="41"/>
    </row>
    <row r="71" spans="1:8" x14ac:dyDescent="0.25">
      <c r="B71" s="43"/>
    </row>
    <row r="72" spans="1:8" ht="24.75" customHeight="1" thickBot="1" x14ac:dyDescent="0.3">
      <c r="A72" s="91"/>
      <c r="B72" s="92" t="s">
        <v>57</v>
      </c>
      <c r="C72" s="93"/>
      <c r="D72" s="94"/>
      <c r="E72" s="95"/>
      <c r="F72" s="96"/>
      <c r="G72" s="97">
        <f>G62+G51+G43+G35+G27+G19+G70+G22</f>
        <v>0</v>
      </c>
      <c r="H72" s="42"/>
    </row>
    <row r="73" spans="1:8" ht="13.5" thickTop="1" x14ac:dyDescent="0.25">
      <c r="B73" s="43"/>
    </row>
    <row r="74" spans="1:8" ht="51.75" thickBot="1" x14ac:dyDescent="0.3">
      <c r="A74" s="91" t="s">
        <v>58</v>
      </c>
      <c r="B74" s="92" t="s">
        <v>70</v>
      </c>
      <c r="C74" s="93"/>
      <c r="D74" s="94"/>
      <c r="E74" s="95"/>
      <c r="F74" s="96"/>
      <c r="G74" s="97">
        <f>G72*C74</f>
        <v>0</v>
      </c>
      <c r="H74" s="42"/>
    </row>
    <row r="75" spans="1:8" ht="13.5" thickTop="1" x14ac:dyDescent="0.25">
      <c r="B75" s="43"/>
    </row>
    <row r="76" spans="1:8" ht="31.5" customHeight="1" thickBot="1" x14ac:dyDescent="0.3">
      <c r="A76" s="91"/>
      <c r="B76" s="92" t="s">
        <v>37</v>
      </c>
      <c r="C76" s="93"/>
      <c r="D76" s="94"/>
      <c r="E76" s="95"/>
      <c r="F76" s="96"/>
      <c r="G76" s="97">
        <f>G72+G74</f>
        <v>0</v>
      </c>
      <c r="H76" s="42"/>
    </row>
    <row r="77" spans="1:8" ht="17.25" customHeight="1" thickTop="1" x14ac:dyDescent="0.25">
      <c r="B77" s="43"/>
    </row>
    <row r="78" spans="1:8" ht="17.25" customHeight="1" x14ac:dyDescent="0.25">
      <c r="B78" s="43"/>
    </row>
    <row r="79" spans="1:8" ht="17.25" customHeight="1" x14ac:dyDescent="0.25">
      <c r="B79" s="43"/>
    </row>
    <row r="80" spans="1:8" ht="17.25" customHeight="1" x14ac:dyDescent="0.25">
      <c r="B80" s="5" t="s">
        <v>59</v>
      </c>
    </row>
    <row r="81" spans="2:8" ht="17.25" customHeight="1" x14ac:dyDescent="0.25"/>
    <row r="82" spans="2:8" ht="17.25" customHeight="1" x14ac:dyDescent="0.25">
      <c r="B82" s="5" t="s">
        <v>60</v>
      </c>
    </row>
    <row r="83" spans="2:8" ht="17.25" customHeight="1" x14ac:dyDescent="0.25"/>
    <row r="84" spans="2:8" ht="17.25" customHeight="1" x14ac:dyDescent="0.25">
      <c r="B84" s="5" t="s">
        <v>61</v>
      </c>
    </row>
    <row r="85" spans="2:8" ht="17.25" customHeight="1" x14ac:dyDescent="0.25"/>
    <row r="86" spans="2:8" s="38" customFormat="1" x14ac:dyDescent="0.25">
      <c r="B86" s="144" t="s">
        <v>62</v>
      </c>
      <c r="C86" s="144"/>
      <c r="D86" s="144"/>
      <c r="E86" s="144"/>
      <c r="F86" s="144"/>
      <c r="G86" s="144"/>
      <c r="H86" s="41"/>
    </row>
    <row r="87" spans="2:8" s="38" customFormat="1" ht="25.5" customHeight="1" x14ac:dyDescent="0.25">
      <c r="B87" s="144"/>
      <c r="C87" s="144"/>
      <c r="D87" s="144"/>
      <c r="E87" s="144"/>
      <c r="F87" s="144"/>
      <c r="G87" s="144"/>
      <c r="H87" s="41"/>
    </row>
    <row r="88" spans="2:8" s="38" customFormat="1" x14ac:dyDescent="0.25">
      <c r="B88" s="2"/>
      <c r="C88" s="2"/>
      <c r="D88" s="2"/>
      <c r="E88" s="2"/>
      <c r="F88" s="2"/>
      <c r="G88" s="2"/>
      <c r="H88" s="41"/>
    </row>
    <row r="89" spans="2:8" s="38" customFormat="1" x14ac:dyDescent="0.25">
      <c r="B89" s="38" t="s">
        <v>71</v>
      </c>
      <c r="C89" s="29"/>
      <c r="E89" s="29"/>
      <c r="F89" s="41"/>
      <c r="G89" s="41"/>
      <c r="H89" s="41"/>
    </row>
    <row r="90" spans="2:8" s="38" customFormat="1" x14ac:dyDescent="0.25">
      <c r="C90" s="29"/>
      <c r="E90" s="29"/>
      <c r="F90" s="41"/>
      <c r="G90" s="41"/>
      <c r="H90" s="41"/>
    </row>
    <row r="91" spans="2:8" s="38" customFormat="1" x14ac:dyDescent="0.25">
      <c r="B91" s="38" t="s">
        <v>63</v>
      </c>
      <c r="C91" s="29"/>
      <c r="E91" s="29"/>
      <c r="F91" s="41"/>
      <c r="G91" s="41"/>
      <c r="H91" s="41"/>
    </row>
    <row r="92" spans="2:8" s="38" customFormat="1" x14ac:dyDescent="0.25">
      <c r="C92" s="29"/>
      <c r="E92" s="29"/>
      <c r="F92" s="98"/>
      <c r="G92" s="98"/>
      <c r="H92" s="98"/>
    </row>
    <row r="93" spans="2:8" s="38" customFormat="1" x14ac:dyDescent="0.25">
      <c r="B93" s="144" t="s">
        <v>64</v>
      </c>
      <c r="C93" s="144"/>
      <c r="D93" s="144"/>
      <c r="E93" s="144"/>
      <c r="F93" s="144"/>
      <c r="G93" s="144"/>
      <c r="H93" s="98"/>
    </row>
    <row r="94" spans="2:8" s="38" customFormat="1" x14ac:dyDescent="0.25">
      <c r="B94" s="144"/>
      <c r="C94" s="144"/>
      <c r="D94" s="144"/>
      <c r="E94" s="144"/>
      <c r="F94" s="144"/>
      <c r="G94" s="144"/>
      <c r="H94" s="98"/>
    </row>
    <row r="95" spans="2:8" s="38" customFormat="1" x14ac:dyDescent="0.25">
      <c r="C95" s="29"/>
      <c r="E95" s="29"/>
      <c r="F95" s="98"/>
      <c r="G95" s="98"/>
      <c r="H95" s="98"/>
    </row>
    <row r="96" spans="2:8" s="38" customFormat="1" ht="12.75" customHeight="1" x14ac:dyDescent="0.25">
      <c r="B96" s="144" t="s">
        <v>65</v>
      </c>
      <c r="C96" s="144"/>
      <c r="D96" s="144"/>
      <c r="E96" s="144"/>
      <c r="F96" s="144"/>
      <c r="G96" s="144"/>
      <c r="H96" s="98"/>
    </row>
    <row r="97" spans="2:8" s="38" customFormat="1" x14ac:dyDescent="0.25">
      <c r="B97" s="144"/>
      <c r="C97" s="144"/>
      <c r="D97" s="144"/>
      <c r="E97" s="144"/>
      <c r="F97" s="144"/>
      <c r="G97" s="144"/>
      <c r="H97" s="98"/>
    </row>
    <row r="98" spans="2:8" x14ac:dyDescent="0.25">
      <c r="B98" s="144"/>
      <c r="C98" s="144"/>
      <c r="D98" s="144"/>
      <c r="E98" s="144"/>
      <c r="F98" s="144"/>
      <c r="G98" s="144"/>
    </row>
    <row r="99" spans="2:8" x14ac:dyDescent="0.25">
      <c r="B99" s="2"/>
      <c r="C99" s="2"/>
      <c r="D99" s="2"/>
      <c r="E99" s="2"/>
      <c r="F99" s="2"/>
      <c r="G99" s="2"/>
    </row>
    <row r="100" spans="2:8" x14ac:dyDescent="0.25">
      <c r="B100" s="5" t="s">
        <v>66</v>
      </c>
    </row>
    <row r="102" spans="2:8" x14ac:dyDescent="0.25">
      <c r="B102" s="145" t="s">
        <v>67</v>
      </c>
      <c r="C102" s="145"/>
      <c r="D102" s="145"/>
      <c r="E102" s="145"/>
      <c r="F102" s="145"/>
      <c r="G102" s="145"/>
    </row>
    <row r="103" spans="2:8" x14ac:dyDescent="0.25">
      <c r="B103" s="145"/>
      <c r="C103" s="145"/>
      <c r="D103" s="145"/>
      <c r="E103" s="145"/>
      <c r="F103" s="145"/>
      <c r="G103" s="145"/>
    </row>
    <row r="104" spans="2:8" x14ac:dyDescent="0.25">
      <c r="B104" s="3"/>
      <c r="C104" s="3"/>
      <c r="D104" s="3"/>
      <c r="E104" s="3"/>
      <c r="F104" s="3"/>
      <c r="G104" s="3"/>
    </row>
    <row r="105" spans="2:8" x14ac:dyDescent="0.25">
      <c r="B105" s="1" t="s">
        <v>68</v>
      </c>
      <c r="C105" s="3"/>
      <c r="D105" s="3"/>
      <c r="E105" s="3"/>
      <c r="F105" s="3"/>
      <c r="G105" s="3"/>
    </row>
    <row r="107" spans="2:8" x14ac:dyDescent="0.25">
      <c r="B107" s="145" t="s">
        <v>72</v>
      </c>
      <c r="C107" s="145"/>
      <c r="D107" s="145"/>
      <c r="E107" s="145"/>
      <c r="F107" s="145"/>
      <c r="G107" s="145"/>
    </row>
    <row r="108" spans="2:8" x14ac:dyDescent="0.25">
      <c r="B108" s="145"/>
      <c r="C108" s="145"/>
      <c r="D108" s="145"/>
      <c r="E108" s="145"/>
      <c r="F108" s="145"/>
      <c r="G108" s="145"/>
    </row>
    <row r="109" spans="2:8" s="38" customFormat="1" ht="32.25" customHeight="1" x14ac:dyDescent="0.25">
      <c r="C109" s="29"/>
      <c r="E109" s="29"/>
      <c r="F109" s="41"/>
      <c r="G109" s="41"/>
      <c r="H109" s="41"/>
    </row>
    <row r="110" spans="2:8" s="38" customFormat="1" ht="32.25" customHeight="1" x14ac:dyDescent="0.25">
      <c r="C110" s="29"/>
      <c r="E110" s="29"/>
      <c r="F110" s="41"/>
      <c r="G110" s="41"/>
      <c r="H110" s="41"/>
    </row>
    <row r="111" spans="2:8" s="38" customFormat="1" ht="32.25" customHeight="1" x14ac:dyDescent="0.25">
      <c r="C111" s="29"/>
      <c r="E111" s="29"/>
      <c r="F111" s="41"/>
      <c r="G111" s="41"/>
      <c r="H111" s="41"/>
    </row>
    <row r="112" spans="2:8" s="38" customFormat="1" ht="32.25" customHeight="1" x14ac:dyDescent="0.25">
      <c r="C112" s="29"/>
      <c r="E112" s="29"/>
      <c r="F112" s="41"/>
      <c r="G112" s="41"/>
      <c r="H112" s="41"/>
    </row>
    <row r="113" spans="2:8" s="38" customFormat="1" ht="32.25" customHeight="1" x14ac:dyDescent="0.25">
      <c r="C113" s="29"/>
      <c r="E113" s="29"/>
      <c r="F113" s="41"/>
      <c r="G113" s="41"/>
      <c r="H113" s="41"/>
    </row>
    <row r="114" spans="2:8" s="38" customFormat="1" ht="32.25" customHeight="1" x14ac:dyDescent="0.25">
      <c r="C114" s="29"/>
      <c r="E114" s="29"/>
      <c r="F114" s="41"/>
      <c r="G114" s="41"/>
      <c r="H114" s="41"/>
    </row>
    <row r="115" spans="2:8" s="38" customFormat="1" ht="32.25" customHeight="1" x14ac:dyDescent="0.25">
      <c r="C115" s="29"/>
      <c r="E115" s="29"/>
      <c r="F115" s="41"/>
      <c r="G115" s="41"/>
      <c r="H115" s="41"/>
    </row>
    <row r="116" spans="2:8" s="38" customFormat="1" ht="32.25" customHeight="1" x14ac:dyDescent="0.25">
      <c r="C116" s="29"/>
      <c r="E116" s="29"/>
      <c r="F116" s="41"/>
      <c r="G116" s="41"/>
      <c r="H116" s="41"/>
    </row>
    <row r="117" spans="2:8" s="38" customFormat="1" ht="32.25" hidden="1" customHeight="1" x14ac:dyDescent="0.25">
      <c r="C117" s="29"/>
      <c r="E117" s="29"/>
      <c r="F117" s="41"/>
      <c r="G117" s="41"/>
      <c r="H117" s="41"/>
    </row>
    <row r="118" spans="2:8" s="38" customFormat="1" ht="32.25" hidden="1" customHeight="1" x14ac:dyDescent="0.25">
      <c r="C118" s="29"/>
      <c r="E118" s="29"/>
      <c r="F118" s="41"/>
      <c r="G118" s="41"/>
      <c r="H118" s="41"/>
    </row>
    <row r="119" spans="2:8" s="38" customFormat="1" ht="32.25" hidden="1" customHeight="1" x14ac:dyDescent="0.25">
      <c r="B119" s="99" t="s">
        <v>73</v>
      </c>
      <c r="C119" s="100">
        <f>G19</f>
        <v>0</v>
      </c>
      <c r="D119" s="41"/>
      <c r="E119" s="41"/>
      <c r="F119" s="41"/>
    </row>
    <row r="120" spans="2:8" s="38" customFormat="1" ht="32.25" hidden="1" customHeight="1" x14ac:dyDescent="0.25">
      <c r="B120" s="99" t="s">
        <v>74</v>
      </c>
      <c r="C120" s="100">
        <f>G22</f>
        <v>0</v>
      </c>
      <c r="D120" s="41"/>
      <c r="E120" s="41"/>
      <c r="F120" s="41"/>
    </row>
    <row r="121" spans="2:8" s="38" customFormat="1" ht="32.25" hidden="1" customHeight="1" x14ac:dyDescent="0.25">
      <c r="B121" s="99" t="s">
        <v>75</v>
      </c>
      <c r="C121" s="100">
        <f>G27</f>
        <v>0</v>
      </c>
      <c r="D121" s="41"/>
      <c r="E121" s="41"/>
      <c r="F121" s="41"/>
    </row>
    <row r="122" spans="2:8" s="38" customFormat="1" ht="32.25" hidden="1" customHeight="1" x14ac:dyDescent="0.25">
      <c r="B122" s="99" t="s">
        <v>76</v>
      </c>
      <c r="C122" s="100">
        <f>G62</f>
        <v>0</v>
      </c>
      <c r="D122" s="41"/>
      <c r="E122" s="41"/>
      <c r="F122" s="41"/>
    </row>
    <row r="123" spans="2:8" s="38" customFormat="1" ht="32.25" hidden="1" customHeight="1" x14ac:dyDescent="0.25">
      <c r="B123" s="99" t="s">
        <v>77</v>
      </c>
      <c r="C123" s="100">
        <f>G35</f>
        <v>0</v>
      </c>
      <c r="D123" s="41"/>
      <c r="E123" s="41"/>
      <c r="F123" s="41"/>
    </row>
    <row r="124" spans="2:8" s="38" customFormat="1" ht="32.25" hidden="1" customHeight="1" x14ac:dyDescent="0.25">
      <c r="B124" s="99" t="s">
        <v>78</v>
      </c>
      <c r="C124" s="100">
        <f>G51</f>
        <v>0</v>
      </c>
      <c r="D124" s="41"/>
      <c r="E124" s="41"/>
      <c r="F124" s="41"/>
    </row>
    <row r="125" spans="2:8" s="38" customFormat="1" ht="32.25" hidden="1" customHeight="1" x14ac:dyDescent="0.25">
      <c r="B125" s="99" t="s">
        <v>79</v>
      </c>
      <c r="C125" s="100">
        <v>0</v>
      </c>
      <c r="D125" s="41"/>
      <c r="E125" s="41"/>
      <c r="F125" s="41"/>
    </row>
    <row r="126" spans="2:8" s="38" customFormat="1" ht="32.25" hidden="1" customHeight="1" x14ac:dyDescent="0.25">
      <c r="B126" s="38" t="s">
        <v>80</v>
      </c>
      <c r="C126" s="98">
        <f>G43+G74</f>
        <v>0</v>
      </c>
      <c r="D126" s="29"/>
      <c r="E126" s="41"/>
      <c r="F126" s="41"/>
    </row>
    <row r="127" spans="2:8" s="38" customFormat="1" ht="32.25" hidden="1" customHeight="1" x14ac:dyDescent="0.25">
      <c r="B127" s="38" t="s">
        <v>81</v>
      </c>
      <c r="C127" s="101">
        <f>C119+C120+C121+C122+C123+C124+C125+C126</f>
        <v>0</v>
      </c>
      <c r="E127" s="29"/>
      <c r="F127" s="41"/>
      <c r="G127" s="41"/>
      <c r="H127" s="41"/>
    </row>
    <row r="128" spans="2:8" s="38" customFormat="1" ht="32.25" hidden="1" customHeight="1" x14ac:dyDescent="0.25">
      <c r="B128" s="38" t="s">
        <v>82</v>
      </c>
      <c r="C128" s="29">
        <v>0</v>
      </c>
      <c r="E128" s="29"/>
      <c r="F128" s="41"/>
      <c r="G128" s="41"/>
      <c r="H128" s="41"/>
    </row>
    <row r="129" spans="2:8" s="38" customFormat="1" ht="32.25" hidden="1" customHeight="1" x14ac:dyDescent="0.25">
      <c r="B129" s="38" t="s">
        <v>83</v>
      </c>
      <c r="C129" s="101">
        <f>C127+C128</f>
        <v>0</v>
      </c>
      <c r="E129" s="29"/>
      <c r="F129" s="41"/>
      <c r="G129" s="41"/>
      <c r="H129" s="41"/>
    </row>
    <row r="130" spans="2:8" s="38" customFormat="1" ht="13.5" customHeight="1" x14ac:dyDescent="0.25">
      <c r="C130" s="10"/>
      <c r="E130" s="29"/>
      <c r="F130" s="41"/>
      <c r="G130" s="41"/>
      <c r="H130" s="41"/>
    </row>
    <row r="131" spans="2:8" s="38" customFormat="1" ht="13.5" customHeight="1" x14ac:dyDescent="0.25">
      <c r="E131" s="29"/>
      <c r="F131" s="41"/>
      <c r="G131" s="41"/>
      <c r="H131" s="41"/>
    </row>
    <row r="142" spans="2:8" x14ac:dyDescent="0.25">
      <c r="F142" s="102"/>
      <c r="G142" s="102"/>
      <c r="H142" s="102"/>
    </row>
    <row r="143" spans="2:8" x14ac:dyDescent="0.25">
      <c r="F143" s="102"/>
      <c r="G143" s="102"/>
      <c r="H143" s="102"/>
    </row>
  </sheetData>
  <mergeCells count="13">
    <mergeCell ref="C7:D7"/>
    <mergeCell ref="C8:D8"/>
    <mergeCell ref="A1:B1"/>
    <mergeCell ref="A2:F2"/>
    <mergeCell ref="A3:G3"/>
    <mergeCell ref="C6:D6"/>
    <mergeCell ref="B96:G98"/>
    <mergeCell ref="B102:G103"/>
    <mergeCell ref="B107:G108"/>
    <mergeCell ref="E8:F8"/>
    <mergeCell ref="A9:F9"/>
    <mergeCell ref="B86:G87"/>
    <mergeCell ref="B93:G94"/>
  </mergeCells>
  <printOptions horizontalCentered="1"/>
  <pageMargins left="0.7" right="0.7" top="1.25" bottom="1" header="0.3" footer="0.3"/>
  <pageSetup scale="67" fitToHeight="3"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79" workbookViewId="0">
      <selection activeCell="A4" sqref="A4"/>
    </sheetView>
  </sheetViews>
  <sheetFormatPr defaultColWidth="14.42578125" defaultRowHeight="15" x14ac:dyDescent="0.25"/>
  <cols>
    <col min="1" max="1" width="94.85546875" style="105" customWidth="1"/>
    <col min="2" max="26" width="8.85546875" style="105" customWidth="1"/>
    <col min="27" max="16384" width="14.42578125" style="105"/>
  </cols>
  <sheetData>
    <row r="1" spans="1:26" ht="18" x14ac:dyDescent="0.25">
      <c r="A1" s="103" t="s">
        <v>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row>
    <row r="2" spans="1:26" x14ac:dyDescent="0.25">
      <c r="A2" s="106" t="s">
        <v>87</v>
      </c>
      <c r="B2" s="104"/>
      <c r="C2" s="104"/>
      <c r="D2" s="104"/>
      <c r="E2" s="104"/>
      <c r="F2" s="104"/>
      <c r="G2" s="104"/>
      <c r="H2" s="104"/>
      <c r="I2" s="104"/>
      <c r="J2" s="104"/>
      <c r="K2" s="104"/>
      <c r="L2" s="104"/>
      <c r="M2" s="104"/>
      <c r="N2" s="104"/>
      <c r="O2" s="104"/>
      <c r="P2" s="104"/>
      <c r="Q2" s="104"/>
      <c r="R2" s="104"/>
      <c r="S2" s="104"/>
      <c r="T2" s="104"/>
      <c r="U2" s="104"/>
      <c r="V2" s="104"/>
      <c r="W2" s="104"/>
      <c r="X2" s="104"/>
      <c r="Y2" s="104"/>
      <c r="Z2" s="104"/>
    </row>
    <row r="3" spans="1:26" x14ac:dyDescent="0.25">
      <c r="A3" s="107" t="s">
        <v>88</v>
      </c>
      <c r="B3" s="104"/>
      <c r="C3" s="104"/>
      <c r="D3" s="104"/>
      <c r="E3" s="104"/>
      <c r="F3" s="104"/>
      <c r="G3" s="104"/>
      <c r="H3" s="104"/>
      <c r="I3" s="104"/>
      <c r="J3" s="104"/>
      <c r="K3" s="104"/>
      <c r="L3" s="104"/>
      <c r="M3" s="104"/>
      <c r="N3" s="104"/>
      <c r="O3" s="104"/>
      <c r="P3" s="104"/>
      <c r="Q3" s="104"/>
      <c r="R3" s="104"/>
      <c r="S3" s="104"/>
      <c r="T3" s="104"/>
      <c r="U3" s="104"/>
      <c r="V3" s="104"/>
      <c r="W3" s="104"/>
      <c r="X3" s="104"/>
      <c r="Y3" s="104"/>
      <c r="Z3" s="104"/>
    </row>
    <row r="4" spans="1:26" ht="45" x14ac:dyDescent="0.25">
      <c r="A4" s="108" t="s">
        <v>5</v>
      </c>
      <c r="B4" s="104"/>
      <c r="C4" s="104"/>
      <c r="D4" s="104"/>
      <c r="E4" s="104"/>
      <c r="F4" s="104"/>
      <c r="G4" s="104"/>
      <c r="H4" s="104"/>
      <c r="I4" s="104"/>
      <c r="J4" s="104"/>
      <c r="K4" s="104"/>
      <c r="L4" s="104"/>
      <c r="M4" s="104"/>
      <c r="N4" s="104"/>
      <c r="O4" s="104"/>
      <c r="P4" s="104"/>
      <c r="Q4" s="104"/>
      <c r="R4" s="104"/>
      <c r="S4" s="104"/>
      <c r="T4" s="104"/>
      <c r="U4" s="104"/>
      <c r="V4" s="104"/>
      <c r="W4" s="104"/>
      <c r="X4" s="104"/>
      <c r="Y4" s="104"/>
      <c r="Z4" s="104"/>
    </row>
    <row r="5" spans="1:26" ht="60" x14ac:dyDescent="0.25">
      <c r="A5" s="108" t="s">
        <v>89</v>
      </c>
      <c r="B5" s="104"/>
      <c r="C5" s="104"/>
      <c r="D5" s="104"/>
      <c r="E5" s="104"/>
      <c r="F5" s="104"/>
      <c r="G5" s="104"/>
      <c r="H5" s="104"/>
      <c r="I5" s="104"/>
      <c r="J5" s="104"/>
      <c r="K5" s="104"/>
      <c r="L5" s="104"/>
      <c r="M5" s="104"/>
      <c r="N5" s="104"/>
      <c r="O5" s="104"/>
      <c r="P5" s="104"/>
      <c r="Q5" s="104"/>
      <c r="R5" s="104"/>
      <c r="S5" s="104"/>
      <c r="T5" s="104"/>
      <c r="U5" s="104"/>
      <c r="V5" s="104"/>
      <c r="W5" s="104"/>
      <c r="X5" s="104"/>
      <c r="Y5" s="104"/>
      <c r="Z5" s="104"/>
    </row>
    <row r="6" spans="1:26" x14ac:dyDescent="0.25">
      <c r="A6" s="108" t="s">
        <v>90</v>
      </c>
      <c r="B6" s="104"/>
      <c r="C6" s="104"/>
      <c r="D6" s="104"/>
      <c r="E6" s="104"/>
      <c r="F6" s="104"/>
      <c r="G6" s="104"/>
      <c r="H6" s="104"/>
      <c r="I6" s="104"/>
      <c r="J6" s="104"/>
      <c r="K6" s="104"/>
      <c r="L6" s="104"/>
      <c r="M6" s="104"/>
      <c r="N6" s="104"/>
      <c r="O6" s="104"/>
      <c r="P6" s="104"/>
      <c r="Q6" s="104"/>
      <c r="R6" s="104"/>
      <c r="S6" s="104"/>
      <c r="T6" s="104"/>
      <c r="U6" s="104"/>
      <c r="V6" s="104"/>
      <c r="W6" s="104"/>
      <c r="X6" s="104"/>
      <c r="Y6" s="104"/>
      <c r="Z6" s="104"/>
    </row>
    <row r="7" spans="1:26" x14ac:dyDescent="0.25">
      <c r="A7" s="108" t="s">
        <v>91</v>
      </c>
      <c r="B7" s="104"/>
      <c r="C7" s="104"/>
      <c r="D7" s="104"/>
      <c r="E7" s="104"/>
      <c r="F7" s="104"/>
      <c r="G7" s="104"/>
      <c r="H7" s="104"/>
      <c r="I7" s="104"/>
      <c r="J7" s="104"/>
      <c r="K7" s="104"/>
      <c r="L7" s="104"/>
      <c r="M7" s="104"/>
      <c r="N7" s="104"/>
      <c r="O7" s="104"/>
      <c r="P7" s="104"/>
      <c r="Q7" s="104"/>
      <c r="R7" s="104"/>
      <c r="S7" s="104"/>
      <c r="T7" s="104"/>
      <c r="U7" s="104"/>
      <c r="V7" s="104"/>
      <c r="W7" s="104"/>
      <c r="X7" s="104"/>
      <c r="Y7" s="104"/>
      <c r="Z7" s="104"/>
    </row>
    <row r="8" spans="1:26" x14ac:dyDescent="0.25">
      <c r="A8" s="108" t="s">
        <v>92</v>
      </c>
      <c r="B8" s="104"/>
      <c r="C8" s="104"/>
      <c r="D8" s="104"/>
      <c r="E8" s="104"/>
      <c r="F8" s="104"/>
      <c r="G8" s="104"/>
      <c r="H8" s="104"/>
      <c r="I8" s="104"/>
      <c r="J8" s="104"/>
      <c r="K8" s="104"/>
      <c r="L8" s="104"/>
      <c r="M8" s="104"/>
      <c r="N8" s="104"/>
      <c r="O8" s="104"/>
      <c r="P8" s="104"/>
      <c r="Q8" s="104"/>
      <c r="R8" s="104"/>
      <c r="S8" s="104"/>
      <c r="T8" s="104"/>
      <c r="U8" s="104"/>
      <c r="V8" s="104"/>
      <c r="W8" s="104"/>
      <c r="X8" s="104"/>
      <c r="Y8" s="104"/>
      <c r="Z8" s="104"/>
    </row>
    <row r="9" spans="1:26" ht="105" x14ac:dyDescent="0.25">
      <c r="A9" s="108" t="s">
        <v>93</v>
      </c>
      <c r="B9" s="104"/>
      <c r="C9" s="104"/>
      <c r="D9" s="104"/>
      <c r="E9" s="104"/>
      <c r="F9" s="104"/>
      <c r="G9" s="104"/>
      <c r="H9" s="104"/>
      <c r="I9" s="104"/>
      <c r="J9" s="104"/>
      <c r="K9" s="104"/>
      <c r="L9" s="104"/>
      <c r="M9" s="104"/>
      <c r="N9" s="104"/>
      <c r="O9" s="104"/>
      <c r="P9" s="104"/>
      <c r="Q9" s="104"/>
      <c r="R9" s="104"/>
      <c r="S9" s="104"/>
      <c r="T9" s="104"/>
      <c r="U9" s="104"/>
      <c r="V9" s="104"/>
      <c r="W9" s="104"/>
      <c r="X9" s="104"/>
      <c r="Y9" s="104"/>
      <c r="Z9" s="104"/>
    </row>
    <row r="10" spans="1:26" x14ac:dyDescent="0.25">
      <c r="A10" s="108" t="s">
        <v>94</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row>
    <row r="11" spans="1:26" ht="45" x14ac:dyDescent="0.25">
      <c r="A11" s="108" t="s">
        <v>95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row>
    <row r="12" spans="1:26" ht="30" x14ac:dyDescent="0.25">
      <c r="A12" s="108" t="s">
        <v>96</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row>
    <row r="13" spans="1:26" x14ac:dyDescent="0.25">
      <c r="A13" s="108" t="s">
        <v>97</v>
      </c>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row>
    <row r="14" spans="1:26" x14ac:dyDescent="0.25">
      <c r="A14" s="108" t="s">
        <v>98</v>
      </c>
      <c r="B14" s="104"/>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row>
    <row r="15" spans="1:26" x14ac:dyDescent="0.25">
      <c r="A15" s="108" t="s">
        <v>99</v>
      </c>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row>
    <row r="16" spans="1:26" ht="30" x14ac:dyDescent="0.25">
      <c r="A16" s="108" t="s">
        <v>100</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row>
    <row r="17" spans="1:26" x14ac:dyDescent="0.25">
      <c r="A17" s="108"/>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row>
    <row r="18" spans="1:26" x14ac:dyDescent="0.25">
      <c r="A18" s="109" t="s">
        <v>6</v>
      </c>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row>
    <row r="19" spans="1:26" x14ac:dyDescent="0.25">
      <c r="A19" s="107"/>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row>
    <row r="20" spans="1:26" ht="45" x14ac:dyDescent="0.25">
      <c r="A20" s="108" t="s">
        <v>101</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row>
    <row r="21" spans="1:26" ht="60" x14ac:dyDescent="0.25">
      <c r="A21" s="108" t="s">
        <v>102</v>
      </c>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row>
    <row r="22" spans="1:26" x14ac:dyDescent="0.25">
      <c r="A22" s="108"/>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row>
    <row r="23" spans="1:26" x14ac:dyDescent="0.25">
      <c r="A23" s="110" t="s">
        <v>7</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row>
    <row r="24" spans="1:26" ht="45" x14ac:dyDescent="0.25">
      <c r="A24" s="108" t="s">
        <v>8</v>
      </c>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row>
    <row r="25" spans="1:26" x14ac:dyDescent="0.25">
      <c r="A25" s="108" t="s">
        <v>9</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row>
    <row r="26" spans="1:26" x14ac:dyDescent="0.25">
      <c r="A26" s="104"/>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row>
    <row r="27" spans="1:26" x14ac:dyDescent="0.25">
      <c r="A27" s="108"/>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row>
    <row r="28" spans="1:26" x14ac:dyDescent="0.25">
      <c r="A28" s="109" t="s">
        <v>10</v>
      </c>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row>
    <row r="29" spans="1:26" x14ac:dyDescent="0.25">
      <c r="A29" s="107"/>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row>
    <row r="30" spans="1:26" ht="75" x14ac:dyDescent="0.25">
      <c r="A30" s="108" t="s">
        <v>11</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row>
    <row r="31" spans="1:26" x14ac:dyDescent="0.25">
      <c r="A31" s="108"/>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row>
    <row r="32" spans="1:26" x14ac:dyDescent="0.25">
      <c r="A32" s="109" t="s">
        <v>12</v>
      </c>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row>
    <row r="33" spans="1:26" x14ac:dyDescent="0.25">
      <c r="A33" s="107"/>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row>
    <row r="34" spans="1:26" ht="45" x14ac:dyDescent="0.25">
      <c r="A34" s="108" t="s">
        <v>13</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row>
    <row r="35" spans="1:26" ht="75" x14ac:dyDescent="0.25">
      <c r="A35" s="108" t="s">
        <v>14</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row>
    <row r="36" spans="1:26" x14ac:dyDescent="0.25">
      <c r="A36" s="108"/>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row>
    <row r="37" spans="1:26" ht="45" x14ac:dyDescent="0.25">
      <c r="A37" s="108" t="s">
        <v>15</v>
      </c>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row>
    <row r="38" spans="1:26" x14ac:dyDescent="0.25">
      <c r="A38" s="108"/>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row>
    <row r="39" spans="1:26" x14ac:dyDescent="0.25">
      <c r="A39" s="109" t="s">
        <v>16</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row>
    <row r="40" spans="1:26" x14ac:dyDescent="0.25">
      <c r="A40" s="107"/>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row>
    <row r="41" spans="1:26" x14ac:dyDescent="0.25">
      <c r="A41" s="108" t="s">
        <v>103</v>
      </c>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row>
    <row r="42" spans="1:26" x14ac:dyDescent="0.25">
      <c r="A42" s="111" t="s">
        <v>104</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row>
    <row r="43" spans="1:26" ht="45" x14ac:dyDescent="0.25">
      <c r="A43" s="111" t="s">
        <v>17</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row>
    <row r="44" spans="1:26" ht="45" x14ac:dyDescent="0.25">
      <c r="A44" s="111" t="s">
        <v>105</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row>
    <row r="45" spans="1:26" x14ac:dyDescent="0.25">
      <c r="A45" s="111"/>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row>
    <row r="46" spans="1:26" x14ac:dyDescent="0.25">
      <c r="A46" s="111" t="s">
        <v>106</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row>
    <row r="47" spans="1:26" ht="45" x14ac:dyDescent="0.25">
      <c r="A47" s="111" t="s">
        <v>18</v>
      </c>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row>
    <row r="48" spans="1:26" x14ac:dyDescent="0.25">
      <c r="A48" s="111"/>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row>
    <row r="49" spans="1:26" x14ac:dyDescent="0.25">
      <c r="A49" s="112" t="s">
        <v>107</v>
      </c>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row>
    <row r="50" spans="1:26" x14ac:dyDescent="0.25">
      <c r="A50" s="108"/>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row>
    <row r="51" spans="1:26" ht="30" x14ac:dyDescent="0.25">
      <c r="A51" s="111" t="s">
        <v>108</v>
      </c>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row>
    <row r="52" spans="1:26" x14ac:dyDescent="0.25">
      <c r="A52" s="111"/>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row>
    <row r="53" spans="1:26" ht="45" x14ac:dyDescent="0.25">
      <c r="A53" s="111" t="s">
        <v>109</v>
      </c>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row>
    <row r="54" spans="1:26" x14ac:dyDescent="0.25">
      <c r="A54" s="111"/>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row>
    <row r="55" spans="1:26" ht="30" x14ac:dyDescent="0.25">
      <c r="A55" s="111" t="s">
        <v>110</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row>
    <row r="56" spans="1:26" x14ac:dyDescent="0.25">
      <c r="A56" s="111"/>
      <c r="B56" s="104"/>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row>
    <row r="57" spans="1:26" ht="75" x14ac:dyDescent="0.25">
      <c r="A57" s="111" t="s">
        <v>111</v>
      </c>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row>
    <row r="58" spans="1:26" x14ac:dyDescent="0.25">
      <c r="A58" s="111"/>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row>
    <row r="59" spans="1:26" ht="45" x14ac:dyDescent="0.25">
      <c r="A59" s="111" t="s">
        <v>112</v>
      </c>
      <c r="B59" s="104"/>
      <c r="C59" s="104"/>
      <c r="D59" s="104"/>
      <c r="E59" s="104"/>
      <c r="F59" s="104"/>
      <c r="G59" s="104"/>
      <c r="H59" s="104"/>
      <c r="I59" s="104"/>
      <c r="J59" s="104"/>
      <c r="K59" s="104"/>
      <c r="L59" s="104"/>
      <c r="M59" s="104"/>
      <c r="N59" s="104"/>
      <c r="O59" s="104"/>
      <c r="P59" s="104"/>
      <c r="Q59" s="104"/>
      <c r="R59" s="104"/>
      <c r="S59" s="104"/>
      <c r="T59" s="104"/>
      <c r="U59" s="104"/>
      <c r="V59" s="104"/>
      <c r="W59" s="104"/>
      <c r="X59" s="104"/>
      <c r="Y59" s="104"/>
      <c r="Z59" s="104"/>
    </row>
    <row r="60" spans="1:26" x14ac:dyDescent="0.25">
      <c r="A60" s="111"/>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row>
    <row r="61" spans="1:26" ht="45" x14ac:dyDescent="0.25">
      <c r="A61" s="111" t="s">
        <v>113</v>
      </c>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row>
    <row r="62" spans="1:26" x14ac:dyDescent="0.25">
      <c r="A62" s="111"/>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row>
    <row r="63" spans="1:26" x14ac:dyDescent="0.25">
      <c r="A63" s="109" t="s">
        <v>19</v>
      </c>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row>
    <row r="64" spans="1:26" x14ac:dyDescent="0.25">
      <c r="A64" s="111"/>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row>
    <row r="65" spans="1:26" x14ac:dyDescent="0.25">
      <c r="A65" s="108" t="s">
        <v>103</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row>
    <row r="66" spans="1:26" x14ac:dyDescent="0.25">
      <c r="A66" s="108"/>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row>
    <row r="67" spans="1:26" ht="45" x14ac:dyDescent="0.25">
      <c r="A67" s="111" t="s">
        <v>114</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row>
    <row r="68" spans="1:26" x14ac:dyDescent="0.25">
      <c r="A68" s="113"/>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row>
    <row r="69" spans="1:26" ht="90" x14ac:dyDescent="0.25">
      <c r="A69" s="111" t="s">
        <v>115</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row>
    <row r="70" spans="1:26" x14ac:dyDescent="0.25">
      <c r="A70" s="113"/>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row>
    <row r="71" spans="1:26" ht="90" x14ac:dyDescent="0.25">
      <c r="A71" s="108" t="s">
        <v>116</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row>
    <row r="72" spans="1:26" x14ac:dyDescent="0.25">
      <c r="A72" s="108" t="s">
        <v>117</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row>
    <row r="73" spans="1:26" x14ac:dyDescent="0.25">
      <c r="A73" s="111"/>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row>
    <row r="74" spans="1:26" ht="105" x14ac:dyDescent="0.25">
      <c r="A74" s="111" t="s">
        <v>118</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row>
    <row r="75" spans="1:26" x14ac:dyDescent="0.25">
      <c r="A75" s="111"/>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row>
    <row r="76" spans="1:26" ht="195" x14ac:dyDescent="0.25">
      <c r="A76" s="111" t="s">
        <v>119</v>
      </c>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row>
    <row r="77" spans="1:26" x14ac:dyDescent="0.25">
      <c r="A77" s="111"/>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row>
    <row r="78" spans="1:26" x14ac:dyDescent="0.25">
      <c r="A78" s="113" t="s">
        <v>120</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row>
    <row r="79" spans="1:26" ht="120" x14ac:dyDescent="0.25">
      <c r="A79" s="108" t="s">
        <v>20</v>
      </c>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row>
    <row r="80" spans="1:26" x14ac:dyDescent="0.25">
      <c r="A80" s="108"/>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row>
    <row r="81" spans="1:26" x14ac:dyDescent="0.25">
      <c r="A81" s="114" t="s">
        <v>21</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row>
    <row r="82" spans="1:26" x14ac:dyDescent="0.25">
      <c r="A82" s="11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row>
    <row r="83" spans="1:26" ht="105" x14ac:dyDescent="0.25">
      <c r="A83" s="108" t="s">
        <v>22</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row>
    <row r="84" spans="1:26" x14ac:dyDescent="0.25">
      <c r="A84" s="108"/>
      <c r="B84" s="104"/>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row>
    <row r="85" spans="1:26" x14ac:dyDescent="0.25">
      <c r="A85" s="113" t="s">
        <v>23</v>
      </c>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row>
    <row r="86" spans="1:26" ht="30" x14ac:dyDescent="0.25">
      <c r="A86" s="108" t="s">
        <v>24</v>
      </c>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row>
    <row r="87" spans="1:26" x14ac:dyDescent="0.25">
      <c r="A87" s="108"/>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row>
    <row r="88" spans="1:26" x14ac:dyDescent="0.25">
      <c r="A88" s="111" t="s">
        <v>121</v>
      </c>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row>
    <row r="89" spans="1:26" x14ac:dyDescent="0.25">
      <c r="A89" s="111" t="s">
        <v>122</v>
      </c>
      <c r="B89" s="104"/>
      <c r="C89" s="104"/>
      <c r="D89" s="104"/>
      <c r="E89" s="104"/>
      <c r="F89" s="104"/>
      <c r="G89" s="104"/>
      <c r="H89" s="104"/>
      <c r="I89" s="104"/>
      <c r="J89" s="104"/>
      <c r="K89" s="104"/>
      <c r="L89" s="104"/>
      <c r="M89" s="104"/>
      <c r="N89" s="104"/>
      <c r="O89" s="104"/>
      <c r="P89" s="104"/>
      <c r="Q89" s="104"/>
      <c r="R89" s="104"/>
      <c r="S89" s="104"/>
      <c r="T89" s="104"/>
      <c r="U89" s="104"/>
      <c r="V89" s="104"/>
      <c r="W89" s="104"/>
      <c r="X89" s="104"/>
      <c r="Y89" s="104"/>
      <c r="Z89" s="104"/>
    </row>
    <row r="90" spans="1:26" x14ac:dyDescent="0.25">
      <c r="A90" s="111" t="s">
        <v>123</v>
      </c>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row>
    <row r="91" spans="1:26" x14ac:dyDescent="0.25">
      <c r="A91" s="111"/>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row>
    <row r="92" spans="1:26" x14ac:dyDescent="0.25">
      <c r="A92" s="104"/>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row>
    <row r="93" spans="1:26" x14ac:dyDescent="0.25">
      <c r="A93" s="104"/>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row>
    <row r="94" spans="1:26" x14ac:dyDescent="0.25">
      <c r="A94" s="104"/>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row>
    <row r="95" spans="1:26" x14ac:dyDescent="0.25">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row>
    <row r="96" spans="1:26" x14ac:dyDescent="0.25">
      <c r="A96" s="104"/>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row>
    <row r="97" spans="1:26" x14ac:dyDescent="0.25">
      <c r="A97" s="104"/>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row>
    <row r="98" spans="1:26" x14ac:dyDescent="0.25">
      <c r="A98" s="104"/>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row>
    <row r="99" spans="1:26" x14ac:dyDescent="0.25">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row>
    <row r="100" spans="1:26" x14ac:dyDescent="0.25">
      <c r="A100" s="104"/>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row>
    <row r="101" spans="1:26" x14ac:dyDescent="0.25">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row>
    <row r="102" spans="1:26" x14ac:dyDescent="0.25">
      <c r="A102" s="104"/>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row>
    <row r="103" spans="1:26" x14ac:dyDescent="0.25">
      <c r="A103" s="104"/>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row>
    <row r="104" spans="1:26" x14ac:dyDescent="0.25">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row>
    <row r="105" spans="1:26" x14ac:dyDescent="0.25">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row>
    <row r="106" spans="1:26" x14ac:dyDescent="0.25">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row>
    <row r="107" spans="1:26" x14ac:dyDescent="0.25">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row>
    <row r="108" spans="1:26" x14ac:dyDescent="0.25">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row>
    <row r="109" spans="1:26" x14ac:dyDescent="0.25">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row>
    <row r="110" spans="1:26" x14ac:dyDescent="0.25">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row>
    <row r="111" spans="1:26" x14ac:dyDescent="0.25">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row>
    <row r="112" spans="1:26" x14ac:dyDescent="0.25">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row>
    <row r="113" spans="1:26" x14ac:dyDescent="0.25">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spans="1:26" x14ac:dyDescent="0.25">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row>
    <row r="115" spans="1:26" x14ac:dyDescent="0.25">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row>
    <row r="116" spans="1:26" x14ac:dyDescent="0.25">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row>
    <row r="117" spans="1:26" x14ac:dyDescent="0.25">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row>
    <row r="118" spans="1:26" x14ac:dyDescent="0.25">
      <c r="A118" s="104"/>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row>
    <row r="119" spans="1:26" x14ac:dyDescent="0.25">
      <c r="A119" s="104"/>
      <c r="B119" s="104"/>
      <c r="C119" s="104"/>
      <c r="D119" s="104"/>
      <c r="E119" s="104"/>
      <c r="F119" s="104"/>
      <c r="G119" s="104"/>
      <c r="H119" s="104"/>
      <c r="I119" s="104"/>
      <c r="J119" s="104"/>
      <c r="K119" s="104"/>
      <c r="L119" s="104"/>
      <c r="M119" s="104"/>
      <c r="N119" s="104"/>
      <c r="O119" s="104"/>
      <c r="P119" s="104"/>
      <c r="Q119" s="104"/>
      <c r="R119" s="104"/>
      <c r="S119" s="104"/>
      <c r="T119" s="104"/>
      <c r="U119" s="104"/>
      <c r="V119" s="104"/>
      <c r="W119" s="104"/>
      <c r="X119" s="104"/>
      <c r="Y119" s="104"/>
      <c r="Z119" s="104"/>
    </row>
    <row r="120" spans="1:26" x14ac:dyDescent="0.25">
      <c r="A120" s="104"/>
      <c r="B120" s="104"/>
      <c r="C120" s="104"/>
      <c r="D120" s="104"/>
      <c r="E120" s="104"/>
      <c r="F120" s="104"/>
      <c r="G120" s="104"/>
      <c r="H120" s="104"/>
      <c r="I120" s="104"/>
      <c r="J120" s="104"/>
      <c r="K120" s="104"/>
      <c r="L120" s="104"/>
      <c r="M120" s="104"/>
      <c r="N120" s="104"/>
      <c r="O120" s="104"/>
      <c r="P120" s="104"/>
      <c r="Q120" s="104"/>
      <c r="R120" s="104"/>
      <c r="S120" s="104"/>
      <c r="T120" s="104"/>
      <c r="U120" s="104"/>
      <c r="V120" s="104"/>
      <c r="W120" s="104"/>
      <c r="X120" s="104"/>
      <c r="Y120" s="104"/>
      <c r="Z120" s="104"/>
    </row>
    <row r="121" spans="1:26" x14ac:dyDescent="0.25">
      <c r="A121" s="104"/>
      <c r="B121" s="104"/>
      <c r="C121" s="104"/>
      <c r="D121" s="104"/>
      <c r="E121" s="104"/>
      <c r="F121" s="104"/>
      <c r="G121" s="104"/>
      <c r="H121" s="104"/>
      <c r="I121" s="104"/>
      <c r="J121" s="104"/>
      <c r="K121" s="104"/>
      <c r="L121" s="104"/>
      <c r="M121" s="104"/>
      <c r="N121" s="104"/>
      <c r="O121" s="104"/>
      <c r="P121" s="104"/>
      <c r="Q121" s="104"/>
      <c r="R121" s="104"/>
      <c r="S121" s="104"/>
      <c r="T121" s="104"/>
      <c r="U121" s="104"/>
      <c r="V121" s="104"/>
      <c r="W121" s="104"/>
      <c r="X121" s="104"/>
      <c r="Y121" s="104"/>
      <c r="Z121" s="104"/>
    </row>
    <row r="122" spans="1:26" x14ac:dyDescent="0.25">
      <c r="A122" s="104"/>
      <c r="B122" s="104"/>
      <c r="C122" s="104"/>
      <c r="D122" s="104"/>
      <c r="E122" s="104"/>
      <c r="F122" s="104"/>
      <c r="G122" s="104"/>
      <c r="H122" s="104"/>
      <c r="I122" s="104"/>
      <c r="J122" s="104"/>
      <c r="K122" s="104"/>
      <c r="L122" s="104"/>
      <c r="M122" s="104"/>
      <c r="N122" s="104"/>
      <c r="O122" s="104"/>
      <c r="P122" s="104"/>
      <c r="Q122" s="104"/>
      <c r="R122" s="104"/>
      <c r="S122" s="104"/>
      <c r="T122" s="104"/>
      <c r="U122" s="104"/>
      <c r="V122" s="104"/>
      <c r="W122" s="104"/>
      <c r="X122" s="104"/>
      <c r="Y122" s="104"/>
      <c r="Z122" s="104"/>
    </row>
    <row r="123" spans="1:26" x14ac:dyDescent="0.25">
      <c r="A123" s="104"/>
      <c r="B123" s="104"/>
      <c r="C123" s="104"/>
      <c r="D123" s="10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row>
    <row r="124" spans="1:26" x14ac:dyDescent="0.25">
      <c r="A124" s="104"/>
      <c r="B124" s="104"/>
      <c r="C124" s="104"/>
      <c r="D124" s="104"/>
      <c r="E124" s="104"/>
      <c r="F124" s="104"/>
      <c r="G124" s="104"/>
      <c r="H124" s="104"/>
      <c r="I124" s="104"/>
      <c r="J124" s="104"/>
      <c r="K124" s="104"/>
      <c r="L124" s="104"/>
      <c r="M124" s="104"/>
      <c r="N124" s="104"/>
      <c r="O124" s="104"/>
      <c r="P124" s="104"/>
      <c r="Q124" s="104"/>
      <c r="R124" s="104"/>
      <c r="S124" s="104"/>
      <c r="T124" s="104"/>
      <c r="U124" s="104"/>
      <c r="V124" s="104"/>
      <c r="W124" s="104"/>
      <c r="X124" s="104"/>
      <c r="Y124" s="104"/>
      <c r="Z124" s="104"/>
    </row>
    <row r="125" spans="1:26" x14ac:dyDescent="0.25">
      <c r="A125" s="104"/>
      <c r="B125" s="104"/>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row>
    <row r="126" spans="1:26" x14ac:dyDescent="0.25">
      <c r="A126" s="104"/>
      <c r="B126" s="104"/>
      <c r="C126" s="104"/>
      <c r="D126" s="104"/>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row>
    <row r="127" spans="1:26" x14ac:dyDescent="0.25">
      <c r="A127" s="104"/>
      <c r="B127" s="104"/>
      <c r="C127" s="104"/>
      <c r="D127" s="104"/>
      <c r="E127" s="104"/>
      <c r="F127" s="104"/>
      <c r="G127" s="104"/>
      <c r="H127" s="104"/>
      <c r="I127" s="104"/>
      <c r="J127" s="104"/>
      <c r="K127" s="104"/>
      <c r="L127" s="104"/>
      <c r="M127" s="104"/>
      <c r="N127" s="104"/>
      <c r="O127" s="104"/>
      <c r="P127" s="104"/>
      <c r="Q127" s="104"/>
      <c r="R127" s="104"/>
      <c r="S127" s="104"/>
      <c r="T127" s="104"/>
      <c r="U127" s="104"/>
      <c r="V127" s="104"/>
      <c r="W127" s="104"/>
      <c r="X127" s="104"/>
      <c r="Y127" s="104"/>
      <c r="Z127" s="104"/>
    </row>
    <row r="128" spans="1:26" x14ac:dyDescent="0.25">
      <c r="A128" s="104"/>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1:26" x14ac:dyDescent="0.25">
      <c r="A129" s="104"/>
      <c r="B129" s="104"/>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row>
    <row r="130" spans="1:26" x14ac:dyDescent="0.25">
      <c r="A130" s="104"/>
      <c r="B130" s="104"/>
      <c r="C130" s="104"/>
      <c r="D130" s="104"/>
      <c r="E130" s="104"/>
      <c r="F130" s="104"/>
      <c r="G130" s="104"/>
      <c r="H130" s="104"/>
      <c r="I130" s="104"/>
      <c r="J130" s="104"/>
      <c r="K130" s="104"/>
      <c r="L130" s="104"/>
      <c r="M130" s="104"/>
      <c r="N130" s="104"/>
      <c r="O130" s="104"/>
      <c r="P130" s="104"/>
      <c r="Q130" s="104"/>
      <c r="R130" s="104"/>
      <c r="S130" s="104"/>
      <c r="T130" s="104"/>
      <c r="U130" s="104"/>
      <c r="V130" s="104"/>
      <c r="W130" s="104"/>
      <c r="X130" s="104"/>
      <c r="Y130" s="104"/>
      <c r="Z130" s="104"/>
    </row>
    <row r="131" spans="1:26" x14ac:dyDescent="0.25">
      <c r="A131" s="104"/>
      <c r="B131" s="104"/>
      <c r="C131" s="104"/>
      <c r="D131" s="104"/>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row>
    <row r="132" spans="1:26" x14ac:dyDescent="0.25">
      <c r="A132" s="104"/>
      <c r="B132" s="104"/>
      <c r="C132" s="104"/>
      <c r="D132" s="104"/>
      <c r="E132" s="104"/>
      <c r="F132" s="104"/>
      <c r="G132" s="104"/>
      <c r="H132" s="104"/>
      <c r="I132" s="104"/>
      <c r="J132" s="104"/>
      <c r="K132" s="104"/>
      <c r="L132" s="104"/>
      <c r="M132" s="104"/>
      <c r="N132" s="104"/>
      <c r="O132" s="104"/>
      <c r="P132" s="104"/>
      <c r="Q132" s="104"/>
      <c r="R132" s="104"/>
      <c r="S132" s="104"/>
      <c r="T132" s="104"/>
      <c r="U132" s="104"/>
      <c r="V132" s="104"/>
      <c r="W132" s="104"/>
      <c r="X132" s="104"/>
      <c r="Y132" s="104"/>
      <c r="Z132" s="104"/>
    </row>
    <row r="133" spans="1:26" x14ac:dyDescent="0.25">
      <c r="A133" s="104"/>
      <c r="B133" s="104"/>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row>
    <row r="134" spans="1:26" x14ac:dyDescent="0.25">
      <c r="A134" s="104"/>
      <c r="B134" s="104"/>
      <c r="C134" s="104"/>
      <c r="D134" s="104"/>
      <c r="E134" s="104"/>
      <c r="F134" s="104"/>
      <c r="G134" s="104"/>
      <c r="H134" s="104"/>
      <c r="I134" s="104"/>
      <c r="J134" s="104"/>
      <c r="K134" s="104"/>
      <c r="L134" s="104"/>
      <c r="M134" s="104"/>
      <c r="N134" s="104"/>
      <c r="O134" s="104"/>
      <c r="P134" s="104"/>
      <c r="Q134" s="104"/>
      <c r="R134" s="104"/>
      <c r="S134" s="104"/>
      <c r="T134" s="104"/>
      <c r="U134" s="104"/>
      <c r="V134" s="104"/>
      <c r="W134" s="104"/>
      <c r="X134" s="104"/>
      <c r="Y134" s="104"/>
      <c r="Z134" s="104"/>
    </row>
    <row r="135" spans="1:26" x14ac:dyDescent="0.25">
      <c r="A135" s="104"/>
      <c r="B135" s="104"/>
      <c r="C135" s="104"/>
      <c r="D135" s="104"/>
      <c r="E135" s="104"/>
      <c r="F135" s="104"/>
      <c r="G135" s="104"/>
      <c r="H135" s="104"/>
      <c r="I135" s="104"/>
      <c r="J135" s="104"/>
      <c r="K135" s="104"/>
      <c r="L135" s="104"/>
      <c r="M135" s="104"/>
      <c r="N135" s="104"/>
      <c r="O135" s="104"/>
      <c r="P135" s="104"/>
      <c r="Q135" s="104"/>
      <c r="R135" s="104"/>
      <c r="S135" s="104"/>
      <c r="T135" s="104"/>
      <c r="U135" s="104"/>
      <c r="V135" s="104"/>
      <c r="W135" s="104"/>
      <c r="X135" s="104"/>
      <c r="Y135" s="104"/>
      <c r="Z135" s="104"/>
    </row>
    <row r="136" spans="1:26" x14ac:dyDescent="0.25">
      <c r="A136" s="104"/>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row>
    <row r="137" spans="1:26" x14ac:dyDescent="0.25">
      <c r="A137" s="104"/>
      <c r="B137" s="104"/>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row>
    <row r="138" spans="1:26" x14ac:dyDescent="0.25">
      <c r="A138" s="104"/>
      <c r="B138" s="104"/>
      <c r="C138" s="104"/>
      <c r="D138" s="104"/>
      <c r="E138" s="104"/>
      <c r="F138" s="104"/>
      <c r="G138" s="104"/>
      <c r="H138" s="104"/>
      <c r="I138" s="104"/>
      <c r="J138" s="104"/>
      <c r="K138" s="104"/>
      <c r="L138" s="104"/>
      <c r="M138" s="104"/>
      <c r="N138" s="104"/>
      <c r="O138" s="104"/>
      <c r="P138" s="104"/>
      <c r="Q138" s="104"/>
      <c r="R138" s="104"/>
      <c r="S138" s="104"/>
      <c r="T138" s="104"/>
      <c r="U138" s="104"/>
      <c r="V138" s="104"/>
      <c r="W138" s="104"/>
      <c r="X138" s="104"/>
      <c r="Y138" s="104"/>
      <c r="Z138" s="104"/>
    </row>
    <row r="139" spans="1:26" x14ac:dyDescent="0.25">
      <c r="A139" s="104"/>
      <c r="B139" s="104"/>
      <c r="C139" s="104"/>
      <c r="D139" s="104"/>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row>
    <row r="140" spans="1:26" x14ac:dyDescent="0.25">
      <c r="A140" s="104"/>
      <c r="B140" s="104"/>
      <c r="C140" s="104"/>
      <c r="D140" s="104"/>
      <c r="E140" s="104"/>
      <c r="F140" s="104"/>
      <c r="G140" s="104"/>
      <c r="H140" s="104"/>
      <c r="I140" s="104"/>
      <c r="J140" s="104"/>
      <c r="K140" s="104"/>
      <c r="L140" s="104"/>
      <c r="M140" s="104"/>
      <c r="N140" s="104"/>
      <c r="O140" s="104"/>
      <c r="P140" s="104"/>
      <c r="Q140" s="104"/>
      <c r="R140" s="104"/>
      <c r="S140" s="104"/>
      <c r="T140" s="104"/>
      <c r="U140" s="104"/>
      <c r="V140" s="104"/>
      <c r="W140" s="104"/>
      <c r="X140" s="104"/>
      <c r="Y140" s="104"/>
      <c r="Z140" s="104"/>
    </row>
    <row r="141" spans="1:26" x14ac:dyDescent="0.25">
      <c r="A141" s="104"/>
      <c r="B141" s="104"/>
      <c r="C141" s="104"/>
      <c r="D141" s="104"/>
      <c r="E141" s="104"/>
      <c r="F141" s="104"/>
      <c r="G141" s="104"/>
      <c r="H141" s="104"/>
      <c r="I141" s="104"/>
      <c r="J141" s="104"/>
      <c r="K141" s="104"/>
      <c r="L141" s="104"/>
      <c r="M141" s="104"/>
      <c r="N141" s="104"/>
      <c r="O141" s="104"/>
      <c r="P141" s="104"/>
      <c r="Q141" s="104"/>
      <c r="R141" s="104"/>
      <c r="S141" s="104"/>
      <c r="T141" s="104"/>
      <c r="U141" s="104"/>
      <c r="V141" s="104"/>
      <c r="W141" s="104"/>
      <c r="X141" s="104"/>
      <c r="Y141" s="104"/>
      <c r="Z141" s="104"/>
    </row>
    <row r="142" spans="1:26" x14ac:dyDescent="0.25">
      <c r="A142" s="104"/>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row>
    <row r="143" spans="1:26" x14ac:dyDescent="0.25">
      <c r="A143" s="104"/>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row>
    <row r="144" spans="1:26" x14ac:dyDescent="0.25">
      <c r="A144" s="104"/>
      <c r="B144" s="104"/>
      <c r="C144" s="104"/>
      <c r="D144" s="104"/>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row>
    <row r="145" spans="1:26" x14ac:dyDescent="0.25">
      <c r="A145" s="104"/>
      <c r="B145" s="104"/>
      <c r="C145" s="104"/>
      <c r="D145" s="104"/>
      <c r="E145" s="104"/>
      <c r="F145" s="104"/>
      <c r="G145" s="104"/>
      <c r="H145" s="104"/>
      <c r="I145" s="104"/>
      <c r="J145" s="104"/>
      <c r="K145" s="104"/>
      <c r="L145" s="104"/>
      <c r="M145" s="104"/>
      <c r="N145" s="104"/>
      <c r="O145" s="104"/>
      <c r="P145" s="104"/>
      <c r="Q145" s="104"/>
      <c r="R145" s="104"/>
      <c r="S145" s="104"/>
      <c r="T145" s="104"/>
      <c r="U145" s="104"/>
      <c r="V145" s="104"/>
      <c r="W145" s="104"/>
      <c r="X145" s="104"/>
      <c r="Y145" s="104"/>
      <c r="Z145" s="104"/>
    </row>
    <row r="146" spans="1:26" x14ac:dyDescent="0.25">
      <c r="A146" s="104"/>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row>
    <row r="147" spans="1:26" x14ac:dyDescent="0.25">
      <c r="A147" s="104"/>
      <c r="B147" s="104"/>
      <c r="C147" s="104"/>
      <c r="D147" s="104"/>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row>
    <row r="148" spans="1:26" x14ac:dyDescent="0.25">
      <c r="A148" s="104"/>
      <c r="B148" s="104"/>
      <c r="C148" s="104"/>
      <c r="D148" s="104"/>
      <c r="E148" s="104"/>
      <c r="F148" s="104"/>
      <c r="G148" s="104"/>
      <c r="H148" s="104"/>
      <c r="I148" s="104"/>
      <c r="J148" s="104"/>
      <c r="K148" s="104"/>
      <c r="L148" s="104"/>
      <c r="M148" s="104"/>
      <c r="N148" s="104"/>
      <c r="O148" s="104"/>
      <c r="P148" s="104"/>
      <c r="Q148" s="104"/>
      <c r="R148" s="104"/>
      <c r="S148" s="104"/>
      <c r="T148" s="104"/>
      <c r="U148" s="104"/>
      <c r="V148" s="104"/>
      <c r="W148" s="104"/>
      <c r="X148" s="104"/>
      <c r="Y148" s="104"/>
      <c r="Z148" s="104"/>
    </row>
    <row r="149" spans="1:26" x14ac:dyDescent="0.25">
      <c r="A149" s="104"/>
      <c r="B149" s="104"/>
      <c r="C149" s="104"/>
      <c r="D149" s="104"/>
      <c r="E149" s="104"/>
      <c r="F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spans="1:26" x14ac:dyDescent="0.25">
      <c r="A150" s="104"/>
      <c r="B150" s="104"/>
      <c r="C150" s="104"/>
      <c r="D150" s="104"/>
      <c r="E150" s="104"/>
      <c r="F150" s="104"/>
      <c r="G150" s="104"/>
      <c r="H150" s="104"/>
      <c r="I150" s="104"/>
      <c r="J150" s="104"/>
      <c r="K150" s="104"/>
      <c r="L150" s="104"/>
      <c r="M150" s="104"/>
      <c r="N150" s="104"/>
      <c r="O150" s="104"/>
      <c r="P150" s="104"/>
      <c r="Q150" s="104"/>
      <c r="R150" s="104"/>
      <c r="S150" s="104"/>
      <c r="T150" s="104"/>
      <c r="U150" s="104"/>
      <c r="V150" s="104"/>
      <c r="W150" s="104"/>
      <c r="X150" s="104"/>
      <c r="Y150" s="104"/>
      <c r="Z150" s="104"/>
    </row>
    <row r="151" spans="1:26" x14ac:dyDescent="0.25">
      <c r="A151" s="104"/>
      <c r="B151" s="104"/>
      <c r="C151" s="104"/>
      <c r="D151" s="104"/>
      <c r="E151" s="104"/>
      <c r="F151" s="104"/>
      <c r="G151" s="104"/>
      <c r="H151" s="104"/>
      <c r="I151" s="104"/>
      <c r="J151" s="104"/>
      <c r="K151" s="104"/>
      <c r="L151" s="104"/>
      <c r="M151" s="104"/>
      <c r="N151" s="104"/>
      <c r="O151" s="104"/>
      <c r="P151" s="104"/>
      <c r="Q151" s="104"/>
      <c r="R151" s="104"/>
      <c r="S151" s="104"/>
      <c r="T151" s="104"/>
      <c r="U151" s="104"/>
      <c r="V151" s="104"/>
      <c r="W151" s="104"/>
      <c r="X151" s="104"/>
      <c r="Y151" s="104"/>
      <c r="Z151" s="104"/>
    </row>
    <row r="152" spans="1:26" x14ac:dyDescent="0.25">
      <c r="A152" s="104"/>
      <c r="B152" s="104"/>
      <c r="C152" s="104"/>
      <c r="D152" s="104"/>
      <c r="E152" s="104"/>
      <c r="F152" s="104"/>
      <c r="G152" s="104"/>
      <c r="H152" s="104"/>
      <c r="I152" s="104"/>
      <c r="J152" s="104"/>
      <c r="K152" s="104"/>
      <c r="L152" s="104"/>
      <c r="M152" s="104"/>
      <c r="N152" s="104"/>
      <c r="O152" s="104"/>
      <c r="P152" s="104"/>
      <c r="Q152" s="104"/>
      <c r="R152" s="104"/>
      <c r="S152" s="104"/>
      <c r="T152" s="104"/>
      <c r="U152" s="104"/>
      <c r="V152" s="104"/>
      <c r="W152" s="104"/>
      <c r="X152" s="104"/>
      <c r="Y152" s="104"/>
      <c r="Z152" s="104"/>
    </row>
    <row r="153" spans="1:26" x14ac:dyDescent="0.25">
      <c r="A153" s="104"/>
      <c r="B153" s="104"/>
      <c r="C153" s="104"/>
      <c r="D153" s="104"/>
      <c r="E153" s="104"/>
      <c r="F153" s="104"/>
      <c r="G153" s="104"/>
      <c r="H153" s="104"/>
      <c r="I153" s="104"/>
      <c r="J153" s="104"/>
      <c r="K153" s="104"/>
      <c r="L153" s="104"/>
      <c r="M153" s="104"/>
      <c r="N153" s="104"/>
      <c r="O153" s="104"/>
      <c r="P153" s="104"/>
      <c r="Q153" s="104"/>
      <c r="R153" s="104"/>
      <c r="S153" s="104"/>
      <c r="T153" s="104"/>
      <c r="U153" s="104"/>
      <c r="V153" s="104"/>
      <c r="W153" s="104"/>
      <c r="X153" s="104"/>
      <c r="Y153" s="104"/>
      <c r="Z153" s="104"/>
    </row>
    <row r="154" spans="1:26" x14ac:dyDescent="0.25">
      <c r="A154" s="104"/>
      <c r="B154" s="104"/>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row>
    <row r="155" spans="1:26" x14ac:dyDescent="0.25">
      <c r="A155" s="104"/>
      <c r="B155" s="104"/>
      <c r="C155" s="104"/>
      <c r="D155" s="104"/>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row>
    <row r="156" spans="1:26" x14ac:dyDescent="0.25">
      <c r="A156" s="104"/>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row>
    <row r="157" spans="1:26" x14ac:dyDescent="0.25">
      <c r="A157" s="104"/>
      <c r="B157" s="104"/>
      <c r="C157" s="104"/>
      <c r="D157" s="104"/>
      <c r="E157" s="104"/>
      <c r="F157" s="104"/>
      <c r="G157" s="104"/>
      <c r="H157" s="104"/>
      <c r="I157" s="104"/>
      <c r="J157" s="104"/>
      <c r="K157" s="104"/>
      <c r="L157" s="104"/>
      <c r="M157" s="104"/>
      <c r="N157" s="104"/>
      <c r="O157" s="104"/>
      <c r="P157" s="104"/>
      <c r="Q157" s="104"/>
      <c r="R157" s="104"/>
      <c r="S157" s="104"/>
      <c r="T157" s="104"/>
      <c r="U157" s="104"/>
      <c r="V157" s="104"/>
      <c r="W157" s="104"/>
      <c r="X157" s="104"/>
      <c r="Y157" s="104"/>
      <c r="Z157" s="104"/>
    </row>
    <row r="158" spans="1:26" x14ac:dyDescent="0.25">
      <c r="A158" s="104"/>
      <c r="B158" s="104"/>
      <c r="C158" s="104"/>
      <c r="D158" s="104"/>
      <c r="E158" s="104"/>
      <c r="F158" s="104"/>
      <c r="G158" s="104"/>
      <c r="H158" s="104"/>
      <c r="I158" s="104"/>
      <c r="J158" s="104"/>
      <c r="K158" s="104"/>
      <c r="L158" s="104"/>
      <c r="M158" s="104"/>
      <c r="N158" s="104"/>
      <c r="O158" s="104"/>
      <c r="P158" s="104"/>
      <c r="Q158" s="104"/>
      <c r="R158" s="104"/>
      <c r="S158" s="104"/>
      <c r="T158" s="104"/>
      <c r="U158" s="104"/>
      <c r="V158" s="104"/>
      <c r="W158" s="104"/>
      <c r="X158" s="104"/>
      <c r="Y158" s="104"/>
      <c r="Z158" s="104"/>
    </row>
    <row r="159" spans="1:26" x14ac:dyDescent="0.25">
      <c r="A159" s="104"/>
      <c r="B159" s="104"/>
      <c r="C159" s="104"/>
      <c r="D159" s="104"/>
      <c r="E159" s="104"/>
      <c r="F159" s="104"/>
      <c r="G159" s="104"/>
      <c r="H159" s="104"/>
      <c r="I159" s="104"/>
      <c r="J159" s="104"/>
      <c r="K159" s="104"/>
      <c r="L159" s="104"/>
      <c r="M159" s="104"/>
      <c r="N159" s="104"/>
      <c r="O159" s="104"/>
      <c r="P159" s="104"/>
      <c r="Q159" s="104"/>
      <c r="R159" s="104"/>
      <c r="S159" s="104"/>
      <c r="T159" s="104"/>
      <c r="U159" s="104"/>
      <c r="V159" s="104"/>
      <c r="W159" s="104"/>
      <c r="X159" s="104"/>
      <c r="Y159" s="104"/>
      <c r="Z159" s="104"/>
    </row>
    <row r="160" spans="1:26" x14ac:dyDescent="0.25">
      <c r="A160" s="104"/>
      <c r="B160" s="104"/>
      <c r="C160" s="104"/>
      <c r="D160" s="104"/>
      <c r="E160" s="104"/>
      <c r="F160" s="104"/>
      <c r="G160" s="104"/>
      <c r="H160" s="104"/>
      <c r="I160" s="104"/>
      <c r="J160" s="104"/>
      <c r="K160" s="104"/>
      <c r="L160" s="104"/>
      <c r="M160" s="104"/>
      <c r="N160" s="104"/>
      <c r="O160" s="104"/>
      <c r="P160" s="104"/>
      <c r="Q160" s="104"/>
      <c r="R160" s="104"/>
      <c r="S160" s="104"/>
      <c r="T160" s="104"/>
      <c r="U160" s="104"/>
      <c r="V160" s="104"/>
      <c r="W160" s="104"/>
      <c r="X160" s="104"/>
      <c r="Y160" s="104"/>
      <c r="Z160" s="104"/>
    </row>
    <row r="161" spans="1:26" x14ac:dyDescent="0.25">
      <c r="A161" s="104"/>
      <c r="B161" s="104"/>
      <c r="C161" s="104"/>
      <c r="D161" s="104"/>
      <c r="E161" s="104"/>
      <c r="F161" s="104"/>
      <c r="G161" s="104"/>
      <c r="H161" s="104"/>
      <c r="I161" s="104"/>
      <c r="J161" s="104"/>
      <c r="K161" s="104"/>
      <c r="L161" s="104"/>
      <c r="M161" s="104"/>
      <c r="N161" s="104"/>
      <c r="O161" s="104"/>
      <c r="P161" s="104"/>
      <c r="Q161" s="104"/>
      <c r="R161" s="104"/>
      <c r="S161" s="104"/>
      <c r="T161" s="104"/>
      <c r="U161" s="104"/>
      <c r="V161" s="104"/>
      <c r="W161" s="104"/>
      <c r="X161" s="104"/>
      <c r="Y161" s="104"/>
      <c r="Z161" s="104"/>
    </row>
    <row r="162" spans="1:26" x14ac:dyDescent="0.25">
      <c r="A162" s="104"/>
      <c r="B162" s="104"/>
      <c r="C162" s="104"/>
      <c r="D162" s="104"/>
      <c r="E162" s="104"/>
      <c r="F162" s="104"/>
      <c r="G162" s="104"/>
      <c r="H162" s="104"/>
      <c r="I162" s="104"/>
      <c r="J162" s="104"/>
      <c r="K162" s="104"/>
      <c r="L162" s="104"/>
      <c r="M162" s="104"/>
      <c r="N162" s="104"/>
      <c r="O162" s="104"/>
      <c r="P162" s="104"/>
      <c r="Q162" s="104"/>
      <c r="R162" s="104"/>
      <c r="S162" s="104"/>
      <c r="T162" s="104"/>
      <c r="U162" s="104"/>
      <c r="V162" s="104"/>
      <c r="W162" s="104"/>
      <c r="X162" s="104"/>
      <c r="Y162" s="104"/>
      <c r="Z162" s="104"/>
    </row>
    <row r="163" spans="1:26" x14ac:dyDescent="0.25">
      <c r="A163" s="104"/>
      <c r="B163" s="104"/>
      <c r="C163" s="104"/>
      <c r="D163" s="104"/>
      <c r="E163" s="104"/>
      <c r="F163" s="104"/>
      <c r="G163" s="104"/>
      <c r="H163" s="104"/>
      <c r="I163" s="104"/>
      <c r="J163" s="104"/>
      <c r="K163" s="104"/>
      <c r="L163" s="104"/>
      <c r="M163" s="104"/>
      <c r="N163" s="104"/>
      <c r="O163" s="104"/>
      <c r="P163" s="104"/>
      <c r="Q163" s="104"/>
      <c r="R163" s="104"/>
      <c r="S163" s="104"/>
      <c r="T163" s="104"/>
      <c r="U163" s="104"/>
      <c r="V163" s="104"/>
      <c r="W163" s="104"/>
      <c r="X163" s="104"/>
      <c r="Y163" s="104"/>
      <c r="Z163" s="104"/>
    </row>
    <row r="164" spans="1:26" x14ac:dyDescent="0.25">
      <c r="A164" s="104"/>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1:26" x14ac:dyDescent="0.25">
      <c r="A165" s="104"/>
      <c r="B165" s="104"/>
      <c r="C165" s="104"/>
      <c r="D165" s="104"/>
      <c r="E165" s="104"/>
      <c r="F165" s="104"/>
      <c r="G165" s="104"/>
      <c r="H165" s="104"/>
      <c r="I165" s="104"/>
      <c r="J165" s="104"/>
      <c r="K165" s="104"/>
      <c r="L165" s="104"/>
      <c r="M165" s="104"/>
      <c r="N165" s="104"/>
      <c r="O165" s="104"/>
      <c r="P165" s="104"/>
      <c r="Q165" s="104"/>
      <c r="R165" s="104"/>
      <c r="S165" s="104"/>
      <c r="T165" s="104"/>
      <c r="U165" s="104"/>
      <c r="V165" s="104"/>
      <c r="W165" s="104"/>
      <c r="X165" s="104"/>
      <c r="Y165" s="104"/>
      <c r="Z165" s="104"/>
    </row>
    <row r="166" spans="1:26" x14ac:dyDescent="0.25">
      <c r="A166" s="104"/>
      <c r="B166" s="104"/>
      <c r="C166" s="104"/>
      <c r="D166" s="104"/>
      <c r="E166" s="104"/>
      <c r="F166" s="104"/>
      <c r="G166" s="104"/>
      <c r="H166" s="104"/>
      <c r="I166" s="104"/>
      <c r="J166" s="104"/>
      <c r="K166" s="104"/>
      <c r="L166" s="104"/>
      <c r="M166" s="104"/>
      <c r="N166" s="104"/>
      <c r="O166" s="104"/>
      <c r="P166" s="104"/>
      <c r="Q166" s="104"/>
      <c r="R166" s="104"/>
      <c r="S166" s="104"/>
      <c r="T166" s="104"/>
      <c r="U166" s="104"/>
      <c r="V166" s="104"/>
      <c r="W166" s="104"/>
      <c r="X166" s="104"/>
      <c r="Y166" s="104"/>
      <c r="Z166" s="104"/>
    </row>
    <row r="167" spans="1:26" x14ac:dyDescent="0.25">
      <c r="A167" s="104"/>
      <c r="B167" s="104"/>
      <c r="C167" s="104"/>
      <c r="D167" s="104"/>
      <c r="E167" s="104"/>
      <c r="F167" s="104"/>
      <c r="G167" s="104"/>
      <c r="H167" s="104"/>
      <c r="I167" s="104"/>
      <c r="J167" s="104"/>
      <c r="K167" s="104"/>
      <c r="L167" s="104"/>
      <c r="M167" s="104"/>
      <c r="N167" s="104"/>
      <c r="O167" s="104"/>
      <c r="P167" s="104"/>
      <c r="Q167" s="104"/>
      <c r="R167" s="104"/>
      <c r="S167" s="104"/>
      <c r="T167" s="104"/>
      <c r="U167" s="104"/>
      <c r="V167" s="104"/>
      <c r="W167" s="104"/>
      <c r="X167" s="104"/>
      <c r="Y167" s="104"/>
      <c r="Z167" s="104"/>
    </row>
    <row r="168" spans="1:26" x14ac:dyDescent="0.25">
      <c r="A168" s="104"/>
      <c r="B168" s="104"/>
      <c r="C168" s="104"/>
      <c r="D168" s="104"/>
      <c r="E168" s="104"/>
      <c r="F168" s="104"/>
      <c r="G168" s="104"/>
      <c r="H168" s="104"/>
      <c r="I168" s="104"/>
      <c r="J168" s="104"/>
      <c r="K168" s="104"/>
      <c r="L168" s="104"/>
      <c r="M168" s="104"/>
      <c r="N168" s="104"/>
      <c r="O168" s="104"/>
      <c r="P168" s="104"/>
      <c r="Q168" s="104"/>
      <c r="R168" s="104"/>
      <c r="S168" s="104"/>
      <c r="T168" s="104"/>
      <c r="U168" s="104"/>
      <c r="V168" s="104"/>
      <c r="W168" s="104"/>
      <c r="X168" s="104"/>
      <c r="Y168" s="104"/>
      <c r="Z168" s="104"/>
    </row>
    <row r="169" spans="1:26" x14ac:dyDescent="0.25">
      <c r="A169" s="104"/>
      <c r="B169" s="104"/>
      <c r="C169" s="104"/>
      <c r="D169" s="104"/>
      <c r="E169" s="104"/>
      <c r="F169" s="104"/>
      <c r="G169" s="104"/>
      <c r="H169" s="104"/>
      <c r="I169" s="104"/>
      <c r="J169" s="104"/>
      <c r="K169" s="104"/>
      <c r="L169" s="104"/>
      <c r="M169" s="104"/>
      <c r="N169" s="104"/>
      <c r="O169" s="104"/>
      <c r="P169" s="104"/>
      <c r="Q169" s="104"/>
      <c r="R169" s="104"/>
      <c r="S169" s="104"/>
      <c r="T169" s="104"/>
      <c r="U169" s="104"/>
      <c r="V169" s="104"/>
      <c r="W169" s="104"/>
      <c r="X169" s="104"/>
      <c r="Y169" s="104"/>
      <c r="Z169" s="104"/>
    </row>
    <row r="170" spans="1:26" x14ac:dyDescent="0.25">
      <c r="A170" s="104"/>
      <c r="B170" s="104"/>
      <c r="C170" s="104"/>
      <c r="D170" s="104"/>
      <c r="E170" s="104"/>
      <c r="F170" s="104"/>
      <c r="G170" s="104"/>
      <c r="H170" s="104"/>
      <c r="I170" s="104"/>
      <c r="J170" s="104"/>
      <c r="K170" s="104"/>
      <c r="L170" s="104"/>
      <c r="M170" s="104"/>
      <c r="N170" s="104"/>
      <c r="O170" s="104"/>
      <c r="P170" s="104"/>
      <c r="Q170" s="104"/>
      <c r="R170" s="104"/>
      <c r="S170" s="104"/>
      <c r="T170" s="104"/>
      <c r="U170" s="104"/>
      <c r="V170" s="104"/>
      <c r="W170" s="104"/>
      <c r="X170" s="104"/>
      <c r="Y170" s="104"/>
      <c r="Z170" s="104"/>
    </row>
    <row r="171" spans="1:26" x14ac:dyDescent="0.25">
      <c r="A171" s="104"/>
      <c r="B171" s="104"/>
      <c r="C171" s="104"/>
      <c r="D171" s="104"/>
      <c r="E171" s="104"/>
      <c r="F171" s="104"/>
      <c r="G171" s="104"/>
      <c r="H171" s="104"/>
      <c r="I171" s="104"/>
      <c r="J171" s="104"/>
      <c r="K171" s="104"/>
      <c r="L171" s="104"/>
      <c r="M171" s="104"/>
      <c r="N171" s="104"/>
      <c r="O171" s="104"/>
      <c r="P171" s="104"/>
      <c r="Q171" s="104"/>
      <c r="R171" s="104"/>
      <c r="S171" s="104"/>
      <c r="T171" s="104"/>
      <c r="U171" s="104"/>
      <c r="V171" s="104"/>
      <c r="W171" s="104"/>
      <c r="X171" s="104"/>
      <c r="Y171" s="104"/>
      <c r="Z171" s="104"/>
    </row>
    <row r="172" spans="1:26" x14ac:dyDescent="0.25">
      <c r="A172" s="104"/>
      <c r="B172" s="104"/>
      <c r="C172" s="104"/>
      <c r="D172" s="104"/>
      <c r="E172" s="104"/>
      <c r="F172" s="104"/>
      <c r="G172" s="104"/>
      <c r="H172" s="104"/>
      <c r="I172" s="104"/>
      <c r="J172" s="104"/>
      <c r="K172" s="104"/>
      <c r="L172" s="104"/>
      <c r="M172" s="104"/>
      <c r="N172" s="104"/>
      <c r="O172" s="104"/>
      <c r="P172" s="104"/>
      <c r="Q172" s="104"/>
      <c r="R172" s="104"/>
      <c r="S172" s="104"/>
      <c r="T172" s="104"/>
      <c r="U172" s="104"/>
      <c r="V172" s="104"/>
      <c r="W172" s="104"/>
      <c r="X172" s="104"/>
      <c r="Y172" s="104"/>
      <c r="Z172" s="104"/>
    </row>
    <row r="173" spans="1:26" x14ac:dyDescent="0.25">
      <c r="A173" s="104"/>
      <c r="B173" s="104"/>
      <c r="C173" s="104"/>
      <c r="D173" s="104"/>
      <c r="E173" s="104"/>
      <c r="F173" s="104"/>
      <c r="G173" s="104"/>
      <c r="H173" s="104"/>
      <c r="I173" s="104"/>
      <c r="J173" s="104"/>
      <c r="K173" s="104"/>
      <c r="L173" s="104"/>
      <c r="M173" s="104"/>
      <c r="N173" s="104"/>
      <c r="O173" s="104"/>
      <c r="P173" s="104"/>
      <c r="Q173" s="104"/>
      <c r="R173" s="104"/>
      <c r="S173" s="104"/>
      <c r="T173" s="104"/>
      <c r="U173" s="104"/>
      <c r="V173" s="104"/>
      <c r="W173" s="104"/>
      <c r="X173" s="104"/>
      <c r="Y173" s="104"/>
      <c r="Z173" s="104"/>
    </row>
    <row r="174" spans="1:26" x14ac:dyDescent="0.25">
      <c r="A174" s="104"/>
      <c r="B174" s="104"/>
      <c r="C174" s="104"/>
      <c r="D174" s="104"/>
      <c r="E174" s="104"/>
      <c r="F174" s="104"/>
      <c r="G174" s="104"/>
      <c r="H174" s="104"/>
      <c r="I174" s="104"/>
      <c r="J174" s="104"/>
      <c r="K174" s="104"/>
      <c r="L174" s="104"/>
      <c r="M174" s="104"/>
      <c r="N174" s="104"/>
      <c r="O174" s="104"/>
      <c r="P174" s="104"/>
      <c r="Q174" s="104"/>
      <c r="R174" s="104"/>
      <c r="S174" s="104"/>
      <c r="T174" s="104"/>
      <c r="U174" s="104"/>
      <c r="V174" s="104"/>
      <c r="W174" s="104"/>
      <c r="X174" s="104"/>
      <c r="Y174" s="104"/>
      <c r="Z174" s="104"/>
    </row>
    <row r="175" spans="1:26" x14ac:dyDescent="0.25">
      <c r="A175" s="104"/>
      <c r="B175" s="104"/>
      <c r="C175" s="104"/>
      <c r="D175" s="104"/>
      <c r="E175" s="104"/>
      <c r="F175" s="104"/>
      <c r="G175" s="104"/>
      <c r="H175" s="104"/>
      <c r="I175" s="104"/>
      <c r="J175" s="104"/>
      <c r="K175" s="104"/>
      <c r="L175" s="104"/>
      <c r="M175" s="104"/>
      <c r="N175" s="104"/>
      <c r="O175" s="104"/>
      <c r="P175" s="104"/>
      <c r="Q175" s="104"/>
      <c r="R175" s="104"/>
      <c r="S175" s="104"/>
      <c r="T175" s="104"/>
      <c r="U175" s="104"/>
      <c r="V175" s="104"/>
      <c r="W175" s="104"/>
      <c r="X175" s="104"/>
      <c r="Y175" s="104"/>
      <c r="Z175" s="104"/>
    </row>
    <row r="176" spans="1:26" x14ac:dyDescent="0.25">
      <c r="A176" s="104"/>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104"/>
      <c r="Y176" s="104"/>
      <c r="Z176" s="104"/>
    </row>
    <row r="177" spans="1:26" x14ac:dyDescent="0.25">
      <c r="A177" s="104"/>
      <c r="B177" s="104"/>
      <c r="C177" s="104"/>
      <c r="D177" s="104"/>
      <c r="E177" s="104"/>
      <c r="F177" s="104"/>
      <c r="G177" s="104"/>
      <c r="H177" s="104"/>
      <c r="I177" s="104"/>
      <c r="J177" s="104"/>
      <c r="K177" s="104"/>
      <c r="L177" s="104"/>
      <c r="M177" s="104"/>
      <c r="N177" s="104"/>
      <c r="O177" s="104"/>
      <c r="P177" s="104"/>
      <c r="Q177" s="104"/>
      <c r="R177" s="104"/>
      <c r="S177" s="104"/>
      <c r="T177" s="104"/>
      <c r="U177" s="104"/>
      <c r="V177" s="104"/>
      <c r="W177" s="104"/>
      <c r="X177" s="104"/>
      <c r="Y177" s="104"/>
      <c r="Z177" s="104"/>
    </row>
    <row r="178" spans="1:26" x14ac:dyDescent="0.25">
      <c r="A178" s="104"/>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104"/>
      <c r="Y178" s="104"/>
      <c r="Z178" s="104"/>
    </row>
    <row r="179" spans="1:26" x14ac:dyDescent="0.25">
      <c r="A179" s="104"/>
      <c r="B179" s="104"/>
      <c r="C179" s="104"/>
      <c r="D179" s="104"/>
      <c r="E179" s="104"/>
      <c r="F179" s="104"/>
      <c r="G179" s="104"/>
      <c r="H179" s="104"/>
      <c r="I179" s="104"/>
      <c r="J179" s="104"/>
      <c r="K179" s="104"/>
      <c r="L179" s="104"/>
      <c r="M179" s="104"/>
      <c r="N179" s="104"/>
      <c r="O179" s="104"/>
      <c r="P179" s="104"/>
      <c r="Q179" s="104"/>
      <c r="R179" s="104"/>
      <c r="S179" s="104"/>
      <c r="T179" s="104"/>
      <c r="U179" s="104"/>
      <c r="V179" s="104"/>
      <c r="W179" s="104"/>
      <c r="X179" s="104"/>
      <c r="Y179" s="104"/>
      <c r="Z179" s="104"/>
    </row>
    <row r="180" spans="1:26" x14ac:dyDescent="0.25">
      <c r="A180" s="104"/>
      <c r="B180" s="104"/>
      <c r="C180" s="104"/>
      <c r="D180" s="104"/>
      <c r="E180" s="104"/>
      <c r="F180" s="104"/>
      <c r="G180" s="104"/>
      <c r="H180" s="104"/>
      <c r="I180" s="104"/>
      <c r="J180" s="104"/>
      <c r="K180" s="104"/>
      <c r="L180" s="104"/>
      <c r="M180" s="104"/>
      <c r="N180" s="104"/>
      <c r="O180" s="104"/>
      <c r="P180" s="104"/>
      <c r="Q180" s="104"/>
      <c r="R180" s="104"/>
      <c r="S180" s="104"/>
      <c r="T180" s="104"/>
      <c r="U180" s="104"/>
      <c r="V180" s="104"/>
      <c r="W180" s="104"/>
      <c r="X180" s="104"/>
      <c r="Y180" s="104"/>
      <c r="Z180" s="104"/>
    </row>
    <row r="181" spans="1:26" x14ac:dyDescent="0.25">
      <c r="A181" s="104"/>
      <c r="B181" s="104"/>
      <c r="C181" s="104"/>
      <c r="D181" s="104"/>
      <c r="E181" s="104"/>
      <c r="F181" s="104"/>
      <c r="G181" s="104"/>
      <c r="H181" s="104"/>
      <c r="I181" s="104"/>
      <c r="J181" s="104"/>
      <c r="K181" s="104"/>
      <c r="L181" s="104"/>
      <c r="M181" s="104"/>
      <c r="N181" s="104"/>
      <c r="O181" s="104"/>
      <c r="P181" s="104"/>
      <c r="Q181" s="104"/>
      <c r="R181" s="104"/>
      <c r="S181" s="104"/>
      <c r="T181" s="104"/>
      <c r="U181" s="104"/>
      <c r="V181" s="104"/>
      <c r="W181" s="104"/>
      <c r="X181" s="104"/>
      <c r="Y181" s="104"/>
      <c r="Z181" s="104"/>
    </row>
    <row r="182" spans="1:26" x14ac:dyDescent="0.25">
      <c r="A182" s="104"/>
      <c r="B182" s="104"/>
      <c r="C182" s="104"/>
      <c r="D182" s="104"/>
      <c r="E182" s="104"/>
      <c r="F182" s="104"/>
      <c r="G182" s="104"/>
      <c r="H182" s="104"/>
      <c r="I182" s="104"/>
      <c r="J182" s="104"/>
      <c r="K182" s="104"/>
      <c r="L182" s="104"/>
      <c r="M182" s="104"/>
      <c r="N182" s="104"/>
      <c r="O182" s="104"/>
      <c r="P182" s="104"/>
      <c r="Q182" s="104"/>
      <c r="R182" s="104"/>
      <c r="S182" s="104"/>
      <c r="T182" s="104"/>
      <c r="U182" s="104"/>
      <c r="V182" s="104"/>
      <c r="W182" s="104"/>
      <c r="X182" s="104"/>
      <c r="Y182" s="104"/>
      <c r="Z182" s="104"/>
    </row>
    <row r="183" spans="1:26" x14ac:dyDescent="0.25">
      <c r="A183" s="104"/>
      <c r="B183" s="104"/>
      <c r="C183" s="104"/>
      <c r="D183" s="104"/>
      <c r="E183" s="104"/>
      <c r="F183" s="104"/>
      <c r="G183" s="104"/>
      <c r="H183" s="104"/>
      <c r="I183" s="104"/>
      <c r="J183" s="104"/>
      <c r="K183" s="104"/>
      <c r="L183" s="104"/>
      <c r="M183" s="104"/>
      <c r="N183" s="104"/>
      <c r="O183" s="104"/>
      <c r="P183" s="104"/>
      <c r="Q183" s="104"/>
      <c r="R183" s="104"/>
      <c r="S183" s="104"/>
      <c r="T183" s="104"/>
      <c r="U183" s="104"/>
      <c r="V183" s="104"/>
      <c r="W183" s="104"/>
      <c r="X183" s="104"/>
      <c r="Y183" s="104"/>
      <c r="Z183" s="104"/>
    </row>
    <row r="184" spans="1:26" x14ac:dyDescent="0.25">
      <c r="A184" s="104"/>
      <c r="B184" s="104"/>
      <c r="C184" s="104"/>
      <c r="D184" s="104"/>
      <c r="E184" s="104"/>
      <c r="F184" s="104"/>
      <c r="G184" s="104"/>
      <c r="H184" s="104"/>
      <c r="I184" s="104"/>
      <c r="J184" s="104"/>
      <c r="K184" s="104"/>
      <c r="L184" s="104"/>
      <c r="M184" s="104"/>
      <c r="N184" s="104"/>
      <c r="O184" s="104"/>
      <c r="P184" s="104"/>
      <c r="Q184" s="104"/>
      <c r="R184" s="104"/>
      <c r="S184" s="104"/>
      <c r="T184" s="104"/>
      <c r="U184" s="104"/>
      <c r="V184" s="104"/>
      <c r="W184" s="104"/>
      <c r="X184" s="104"/>
      <c r="Y184" s="104"/>
      <c r="Z184" s="104"/>
    </row>
    <row r="185" spans="1:26" x14ac:dyDescent="0.25">
      <c r="A185" s="104"/>
      <c r="B185" s="104"/>
      <c r="C185" s="104"/>
      <c r="D185" s="104"/>
      <c r="E185" s="104"/>
      <c r="F185" s="104"/>
      <c r="G185" s="104"/>
      <c r="H185" s="104"/>
      <c r="I185" s="104"/>
      <c r="J185" s="104"/>
      <c r="K185" s="104"/>
      <c r="L185" s="104"/>
      <c r="M185" s="104"/>
      <c r="N185" s="104"/>
      <c r="O185" s="104"/>
      <c r="P185" s="104"/>
      <c r="Q185" s="104"/>
      <c r="R185" s="104"/>
      <c r="S185" s="104"/>
      <c r="T185" s="104"/>
      <c r="U185" s="104"/>
      <c r="V185" s="104"/>
      <c r="W185" s="104"/>
      <c r="X185" s="104"/>
      <c r="Y185" s="104"/>
      <c r="Z185" s="104"/>
    </row>
    <row r="186" spans="1:26" x14ac:dyDescent="0.25">
      <c r="A186" s="104"/>
      <c r="B186" s="104"/>
      <c r="C186" s="104"/>
      <c r="D186" s="104"/>
      <c r="E186" s="104"/>
      <c r="F186" s="104"/>
      <c r="G186" s="104"/>
      <c r="H186" s="104"/>
      <c r="I186" s="104"/>
      <c r="J186" s="104"/>
      <c r="K186" s="104"/>
      <c r="L186" s="104"/>
      <c r="M186" s="104"/>
      <c r="N186" s="104"/>
      <c r="O186" s="104"/>
      <c r="P186" s="104"/>
      <c r="Q186" s="104"/>
      <c r="R186" s="104"/>
      <c r="S186" s="104"/>
      <c r="T186" s="104"/>
      <c r="U186" s="104"/>
      <c r="V186" s="104"/>
      <c r="W186" s="104"/>
      <c r="X186" s="104"/>
      <c r="Y186" s="104"/>
      <c r="Z186" s="104"/>
    </row>
    <row r="187" spans="1:26" x14ac:dyDescent="0.25">
      <c r="A187" s="104"/>
      <c r="B187" s="104"/>
      <c r="C187" s="104"/>
      <c r="D187" s="104"/>
      <c r="E187" s="104"/>
      <c r="F187" s="104"/>
      <c r="G187" s="104"/>
      <c r="H187" s="104"/>
      <c r="I187" s="104"/>
      <c r="J187" s="104"/>
      <c r="K187" s="104"/>
      <c r="L187" s="104"/>
      <c r="M187" s="104"/>
      <c r="N187" s="104"/>
      <c r="O187" s="104"/>
      <c r="P187" s="104"/>
      <c r="Q187" s="104"/>
      <c r="R187" s="104"/>
      <c r="S187" s="104"/>
      <c r="T187" s="104"/>
      <c r="U187" s="104"/>
      <c r="V187" s="104"/>
      <c r="W187" s="104"/>
      <c r="X187" s="104"/>
      <c r="Y187" s="104"/>
      <c r="Z187" s="104"/>
    </row>
    <row r="188" spans="1:26" x14ac:dyDescent="0.25">
      <c r="A188" s="104"/>
      <c r="B188" s="104"/>
      <c r="C188" s="104"/>
      <c r="D188" s="104"/>
      <c r="E188" s="104"/>
      <c r="F188" s="104"/>
      <c r="G188" s="104"/>
      <c r="H188" s="104"/>
      <c r="I188" s="104"/>
      <c r="J188" s="104"/>
      <c r="K188" s="104"/>
      <c r="L188" s="104"/>
      <c r="M188" s="104"/>
      <c r="N188" s="104"/>
      <c r="O188" s="104"/>
      <c r="P188" s="104"/>
      <c r="Q188" s="104"/>
      <c r="R188" s="104"/>
      <c r="S188" s="104"/>
      <c r="T188" s="104"/>
      <c r="U188" s="104"/>
      <c r="V188" s="104"/>
      <c r="W188" s="104"/>
      <c r="X188" s="104"/>
      <c r="Y188" s="104"/>
      <c r="Z188" s="104"/>
    </row>
    <row r="189" spans="1:26" x14ac:dyDescent="0.25">
      <c r="A189" s="104"/>
      <c r="B189" s="104"/>
      <c r="C189" s="104"/>
      <c r="D189" s="104"/>
      <c r="E189" s="104"/>
      <c r="F189" s="104"/>
      <c r="G189" s="104"/>
      <c r="H189" s="104"/>
      <c r="I189" s="104"/>
      <c r="J189" s="104"/>
      <c r="K189" s="104"/>
      <c r="L189" s="104"/>
      <c r="M189" s="104"/>
      <c r="N189" s="104"/>
      <c r="O189" s="104"/>
      <c r="P189" s="104"/>
      <c r="Q189" s="104"/>
      <c r="R189" s="104"/>
      <c r="S189" s="104"/>
      <c r="T189" s="104"/>
      <c r="U189" s="104"/>
      <c r="V189" s="104"/>
      <c r="W189" s="104"/>
      <c r="X189" s="104"/>
      <c r="Y189" s="104"/>
      <c r="Z189" s="104"/>
    </row>
    <row r="190" spans="1:26" x14ac:dyDescent="0.25">
      <c r="A190" s="104"/>
      <c r="B190" s="104"/>
      <c r="C190" s="104"/>
      <c r="D190" s="104"/>
      <c r="E190" s="104"/>
      <c r="F190" s="104"/>
      <c r="G190" s="104"/>
      <c r="H190" s="104"/>
      <c r="I190" s="104"/>
      <c r="J190" s="104"/>
      <c r="K190" s="104"/>
      <c r="L190" s="104"/>
      <c r="M190" s="104"/>
      <c r="N190" s="104"/>
      <c r="O190" s="104"/>
      <c r="P190" s="104"/>
      <c r="Q190" s="104"/>
      <c r="R190" s="104"/>
      <c r="S190" s="104"/>
      <c r="T190" s="104"/>
      <c r="U190" s="104"/>
      <c r="V190" s="104"/>
      <c r="W190" s="104"/>
      <c r="X190" s="104"/>
      <c r="Y190" s="104"/>
      <c r="Z190" s="104"/>
    </row>
    <row r="191" spans="1:26" x14ac:dyDescent="0.25">
      <c r="A191" s="104"/>
      <c r="B191" s="104"/>
      <c r="C191" s="104"/>
      <c r="D191" s="104"/>
      <c r="E191" s="104"/>
      <c r="F191" s="104"/>
      <c r="G191" s="104"/>
      <c r="H191" s="104"/>
      <c r="I191" s="104"/>
      <c r="J191" s="104"/>
      <c r="K191" s="104"/>
      <c r="L191" s="104"/>
      <c r="M191" s="104"/>
      <c r="N191" s="104"/>
      <c r="O191" s="104"/>
      <c r="P191" s="104"/>
      <c r="Q191" s="104"/>
      <c r="R191" s="104"/>
      <c r="S191" s="104"/>
      <c r="T191" s="104"/>
      <c r="U191" s="104"/>
      <c r="V191" s="104"/>
      <c r="W191" s="104"/>
      <c r="X191" s="104"/>
      <c r="Y191" s="104"/>
      <c r="Z191" s="104"/>
    </row>
    <row r="192" spans="1:26" x14ac:dyDescent="0.25">
      <c r="A192" s="104"/>
      <c r="B192" s="104"/>
      <c r="C192" s="104"/>
      <c r="D192" s="104"/>
      <c r="E192" s="104"/>
      <c r="F192" s="104"/>
      <c r="G192" s="104"/>
      <c r="H192" s="104"/>
      <c r="I192" s="104"/>
      <c r="J192" s="104"/>
      <c r="K192" s="104"/>
      <c r="L192" s="104"/>
      <c r="M192" s="104"/>
      <c r="N192" s="104"/>
      <c r="O192" s="104"/>
      <c r="P192" s="104"/>
      <c r="Q192" s="104"/>
      <c r="R192" s="104"/>
      <c r="S192" s="104"/>
      <c r="T192" s="104"/>
      <c r="U192" s="104"/>
      <c r="V192" s="104"/>
      <c r="W192" s="104"/>
      <c r="X192" s="104"/>
      <c r="Y192" s="104"/>
      <c r="Z192" s="104"/>
    </row>
    <row r="193" spans="1:26" x14ac:dyDescent="0.25">
      <c r="A193" s="104"/>
      <c r="B193" s="104"/>
      <c r="C193" s="10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row>
    <row r="194" spans="1:26" x14ac:dyDescent="0.25">
      <c r="A194" s="104"/>
      <c r="B194" s="104"/>
      <c r="C194" s="10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row>
    <row r="195" spans="1:26" x14ac:dyDescent="0.25">
      <c r="A195" s="104"/>
      <c r="B195" s="104"/>
      <c r="C195" s="10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row>
    <row r="196" spans="1:26" x14ac:dyDescent="0.25">
      <c r="A196" s="104"/>
      <c r="B196" s="104"/>
      <c r="C196" s="10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row>
    <row r="197" spans="1:26" x14ac:dyDescent="0.25">
      <c r="A197" s="104"/>
      <c r="B197" s="104"/>
      <c r="C197" s="10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row>
    <row r="198" spans="1:26" x14ac:dyDescent="0.25">
      <c r="A198" s="104"/>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row>
    <row r="199" spans="1:26" x14ac:dyDescent="0.25">
      <c r="A199" s="104"/>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row>
    <row r="200" spans="1:26" x14ac:dyDescent="0.25">
      <c r="A200" s="104"/>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1:26" x14ac:dyDescent="0.25">
      <c r="A201" s="104"/>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row>
    <row r="202" spans="1:26" x14ac:dyDescent="0.25">
      <c r="A202" s="104"/>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row>
    <row r="203" spans="1:26" x14ac:dyDescent="0.25">
      <c r="A203" s="104"/>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row>
    <row r="204" spans="1:26" x14ac:dyDescent="0.25">
      <c r="A204" s="104"/>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row>
    <row r="205" spans="1:26" x14ac:dyDescent="0.25">
      <c r="A205" s="104"/>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row>
    <row r="206" spans="1:26" x14ac:dyDescent="0.25">
      <c r="A206" s="104"/>
      <c r="B206" s="104"/>
      <c r="C206" s="10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row>
    <row r="207" spans="1:26" x14ac:dyDescent="0.25">
      <c r="A207" s="104"/>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row>
    <row r="208" spans="1:26" x14ac:dyDescent="0.25">
      <c r="A208" s="104"/>
      <c r="B208" s="104"/>
      <c r="C208" s="10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row>
    <row r="209" spans="1:26" x14ac:dyDescent="0.25">
      <c r="A209" s="104"/>
      <c r="B209" s="104"/>
      <c r="C209" s="10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row>
    <row r="210" spans="1:26" x14ac:dyDescent="0.25">
      <c r="A210" s="104"/>
      <c r="B210" s="104"/>
      <c r="C210" s="10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row>
    <row r="211" spans="1:26" x14ac:dyDescent="0.25">
      <c r="A211" s="104"/>
      <c r="B211" s="104"/>
      <c r="C211" s="10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row>
    <row r="212" spans="1:26" x14ac:dyDescent="0.25">
      <c r="A212" s="104"/>
      <c r="B212" s="104"/>
      <c r="C212" s="10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row>
    <row r="213" spans="1:26" x14ac:dyDescent="0.25">
      <c r="A213" s="104"/>
      <c r="B213" s="104"/>
      <c r="C213" s="10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row>
    <row r="214" spans="1:26" x14ac:dyDescent="0.25">
      <c r="A214" s="104"/>
      <c r="B214" s="104"/>
      <c r="C214" s="10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row>
    <row r="215" spans="1:26" x14ac:dyDescent="0.25">
      <c r="A215" s="104"/>
      <c r="B215" s="104"/>
      <c r="C215" s="10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row>
    <row r="216" spans="1:26" x14ac:dyDescent="0.25">
      <c r="A216" s="104"/>
      <c r="B216" s="104"/>
      <c r="C216" s="10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row>
    <row r="217" spans="1:26" x14ac:dyDescent="0.25">
      <c r="A217" s="104"/>
      <c r="B217" s="104"/>
      <c r="C217" s="10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row>
    <row r="218" spans="1:26" x14ac:dyDescent="0.25">
      <c r="A218" s="104"/>
      <c r="B218" s="104"/>
      <c r="C218" s="10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row>
    <row r="219" spans="1:26" x14ac:dyDescent="0.25">
      <c r="A219" s="104"/>
      <c r="B219" s="104"/>
      <c r="C219" s="10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row>
    <row r="220" spans="1:26" x14ac:dyDescent="0.25">
      <c r="A220" s="104"/>
      <c r="B220" s="104"/>
      <c r="C220" s="10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row>
    <row r="221" spans="1:26" x14ac:dyDescent="0.25">
      <c r="A221" s="104"/>
      <c r="B221" s="104"/>
      <c r="C221" s="10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row>
    <row r="222" spans="1:26" x14ac:dyDescent="0.25">
      <c r="A222" s="104"/>
      <c r="B222" s="104"/>
      <c r="C222" s="10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row>
    <row r="223" spans="1:26" x14ac:dyDescent="0.25">
      <c r="A223" s="104"/>
      <c r="B223" s="104"/>
      <c r="C223" s="10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row>
    <row r="224" spans="1:26" x14ac:dyDescent="0.25">
      <c r="A224" s="104"/>
      <c r="B224" s="104"/>
      <c r="C224" s="10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row>
    <row r="225" spans="1:26" x14ac:dyDescent="0.25">
      <c r="A225" s="104"/>
      <c r="B225" s="104"/>
      <c r="C225" s="10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row>
    <row r="226" spans="1:26" x14ac:dyDescent="0.25">
      <c r="A226" s="104"/>
      <c r="B226" s="104"/>
      <c r="C226" s="10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spans="1:26" x14ac:dyDescent="0.25">
      <c r="A227" s="104"/>
      <c r="B227" s="104"/>
      <c r="C227" s="10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row>
    <row r="228" spans="1:26" x14ac:dyDescent="0.25">
      <c r="A228" s="104"/>
      <c r="B228" s="104"/>
      <c r="C228" s="10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row>
    <row r="229" spans="1:26" x14ac:dyDescent="0.25">
      <c r="A229" s="104"/>
      <c r="B229" s="104"/>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row>
    <row r="230" spans="1:26" x14ac:dyDescent="0.25">
      <c r="A230" s="104"/>
      <c r="B230" s="104"/>
      <c r="C230" s="10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row>
    <row r="231" spans="1:26" x14ac:dyDescent="0.25">
      <c r="A231" s="104"/>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row>
    <row r="232" spans="1:26" x14ac:dyDescent="0.25">
      <c r="A232" s="104"/>
      <c r="B232" s="104"/>
      <c r="C232" s="10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row>
    <row r="233" spans="1:26" x14ac:dyDescent="0.25">
      <c r="A233" s="104"/>
      <c r="B233" s="104"/>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row>
    <row r="234" spans="1:26" x14ac:dyDescent="0.25">
      <c r="A234" s="104"/>
      <c r="B234" s="104"/>
      <c r="C234" s="10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row>
    <row r="235" spans="1:26" x14ac:dyDescent="0.25">
      <c r="A235" s="104"/>
      <c r="B235" s="104"/>
      <c r="C235" s="10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row>
    <row r="236" spans="1:26" x14ac:dyDescent="0.25">
      <c r="A236" s="104"/>
      <c r="B236" s="104"/>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row>
    <row r="237" spans="1:26" x14ac:dyDescent="0.25">
      <c r="A237" s="104"/>
      <c r="B237" s="104"/>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row>
    <row r="238" spans="1:26" x14ac:dyDescent="0.25">
      <c r="A238" s="104"/>
      <c r="B238" s="104"/>
      <c r="C238" s="10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row>
    <row r="239" spans="1:26" x14ac:dyDescent="0.25">
      <c r="A239" s="104"/>
      <c r="B239" s="104"/>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row>
    <row r="240" spans="1:26" x14ac:dyDescent="0.25">
      <c r="A240" s="104"/>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row>
    <row r="241" spans="1:26" x14ac:dyDescent="0.25">
      <c r="A241" s="104"/>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1:26" x14ac:dyDescent="0.25">
      <c r="A242" s="104"/>
      <c r="B242" s="104"/>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row>
    <row r="243" spans="1:26" x14ac:dyDescent="0.25">
      <c r="A243" s="104"/>
      <c r="B243" s="104"/>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row>
    <row r="244" spans="1:26" x14ac:dyDescent="0.25">
      <c r="A244" s="104"/>
      <c r="B244" s="104"/>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row>
    <row r="245" spans="1:26" x14ac:dyDescent="0.25">
      <c r="A245" s="104"/>
      <c r="B245" s="104"/>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row>
    <row r="246" spans="1:26" x14ac:dyDescent="0.25">
      <c r="A246" s="104"/>
      <c r="B246" s="104"/>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row>
    <row r="247" spans="1:26" x14ac:dyDescent="0.25">
      <c r="A247" s="104"/>
      <c r="B247" s="104"/>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row>
    <row r="248" spans="1:26" x14ac:dyDescent="0.25">
      <c r="A248" s="104"/>
      <c r="B248" s="104"/>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row>
    <row r="249" spans="1:26" x14ac:dyDescent="0.25">
      <c r="A249" s="104"/>
      <c r="B249" s="104"/>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row>
    <row r="250" spans="1:26" x14ac:dyDescent="0.25">
      <c r="A250" s="104"/>
      <c r="B250" s="104"/>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row>
    <row r="251" spans="1:26" x14ac:dyDescent="0.25">
      <c r="A251" s="104"/>
      <c r="B251" s="104"/>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row>
    <row r="252" spans="1:26" x14ac:dyDescent="0.25">
      <c r="A252" s="104"/>
      <c r="B252" s="104"/>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row>
    <row r="253" spans="1:26" x14ac:dyDescent="0.25">
      <c r="A253" s="104"/>
      <c r="B253" s="104"/>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row>
    <row r="254" spans="1:26" x14ac:dyDescent="0.25">
      <c r="A254" s="104"/>
      <c r="B254" s="104"/>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row>
    <row r="255" spans="1:26" x14ac:dyDescent="0.25">
      <c r="A255" s="104"/>
      <c r="B255" s="104"/>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row>
    <row r="256" spans="1:26" x14ac:dyDescent="0.25">
      <c r="A256" s="104"/>
      <c r="B256" s="104"/>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row>
    <row r="257" spans="1:26" x14ac:dyDescent="0.25">
      <c r="A257" s="104"/>
      <c r="B257" s="104"/>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row>
    <row r="258" spans="1:26" x14ac:dyDescent="0.25">
      <c r="A258" s="104"/>
      <c r="B258" s="104"/>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row>
    <row r="259" spans="1:26" x14ac:dyDescent="0.25">
      <c r="A259" s="104"/>
      <c r="B259" s="104"/>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row>
    <row r="260" spans="1:26" x14ac:dyDescent="0.25">
      <c r="A260" s="104"/>
      <c r="B260" s="104"/>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row>
    <row r="261" spans="1:26" x14ac:dyDescent="0.25">
      <c r="A261" s="104"/>
      <c r="B261" s="104"/>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row>
    <row r="262" spans="1:26" x14ac:dyDescent="0.25">
      <c r="A262" s="104"/>
      <c r="B262" s="104"/>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spans="1:26" x14ac:dyDescent="0.25">
      <c r="A263" s="104"/>
      <c r="B263" s="104"/>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row>
    <row r="264" spans="1:26" x14ac:dyDescent="0.25">
      <c r="A264" s="104"/>
      <c r="B264" s="104"/>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row>
    <row r="265" spans="1:26" x14ac:dyDescent="0.25">
      <c r="A265" s="104"/>
      <c r="B265" s="104"/>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row>
    <row r="266" spans="1:26" x14ac:dyDescent="0.25">
      <c r="A266" s="104"/>
      <c r="B266" s="104"/>
      <c r="C266" s="10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row>
    <row r="267" spans="1:26" x14ac:dyDescent="0.25">
      <c r="A267" s="104"/>
      <c r="B267" s="104"/>
      <c r="C267" s="10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row>
    <row r="268" spans="1:26" x14ac:dyDescent="0.25">
      <c r="A268" s="104"/>
      <c r="B268" s="104"/>
      <c r="C268" s="10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row>
    <row r="269" spans="1:26" x14ac:dyDescent="0.25">
      <c r="A269" s="104"/>
      <c r="B269" s="104"/>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row>
    <row r="270" spans="1:26" x14ac:dyDescent="0.25">
      <c r="A270" s="104"/>
      <c r="B270" s="104"/>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row>
    <row r="271" spans="1:26" x14ac:dyDescent="0.25">
      <c r="A271" s="104"/>
      <c r="B271" s="104"/>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row>
    <row r="272" spans="1:26" x14ac:dyDescent="0.25">
      <c r="A272" s="104"/>
      <c r="B272" s="104"/>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row>
    <row r="273" spans="1:26" x14ac:dyDescent="0.25">
      <c r="A273" s="104"/>
      <c r="B273" s="104"/>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row>
    <row r="274" spans="1:26" x14ac:dyDescent="0.25">
      <c r="A274" s="104"/>
      <c r="B274" s="104"/>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row>
    <row r="275" spans="1:26" x14ac:dyDescent="0.25">
      <c r="A275" s="104"/>
      <c r="B275" s="104"/>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row>
    <row r="276" spans="1:26" x14ac:dyDescent="0.25">
      <c r="A276" s="104"/>
      <c r="B276" s="104"/>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row>
    <row r="277" spans="1:26" x14ac:dyDescent="0.25">
      <c r="A277" s="104"/>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1:26" x14ac:dyDescent="0.25">
      <c r="A278" s="104"/>
      <c r="B278" s="104"/>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row>
    <row r="279" spans="1:26" x14ac:dyDescent="0.25">
      <c r="A279" s="104"/>
      <c r="B279" s="104"/>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row>
    <row r="280" spans="1:26" x14ac:dyDescent="0.25">
      <c r="A280" s="104"/>
      <c r="B280" s="104"/>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row>
    <row r="281" spans="1:26" x14ac:dyDescent="0.25">
      <c r="A281" s="104"/>
      <c r="B281" s="104"/>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row>
    <row r="282" spans="1:26" x14ac:dyDescent="0.25">
      <c r="A282" s="104"/>
      <c r="B282" s="104"/>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row>
    <row r="283" spans="1:26" x14ac:dyDescent="0.25">
      <c r="A283" s="104"/>
      <c r="B283" s="104"/>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row>
    <row r="284" spans="1:26" x14ac:dyDescent="0.25">
      <c r="A284" s="104"/>
      <c r="B284" s="104"/>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row>
    <row r="285" spans="1:26" x14ac:dyDescent="0.25">
      <c r="A285" s="104"/>
      <c r="B285" s="104"/>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row>
    <row r="286" spans="1:26" x14ac:dyDescent="0.25">
      <c r="A286" s="104"/>
      <c r="B286" s="104"/>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row>
    <row r="287" spans="1:26" x14ac:dyDescent="0.25">
      <c r="A287" s="104"/>
      <c r="B287" s="104"/>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row>
    <row r="288" spans="1:26" x14ac:dyDescent="0.25">
      <c r="A288" s="104"/>
      <c r="B288" s="104"/>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row>
    <row r="289" spans="1:26" x14ac:dyDescent="0.25">
      <c r="A289" s="104"/>
      <c r="B289" s="104"/>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row>
    <row r="290" spans="1:26" x14ac:dyDescent="0.25">
      <c r="A290" s="104"/>
      <c r="B290" s="104"/>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row>
    <row r="291" spans="1:26" x14ac:dyDescent="0.25">
      <c r="A291" s="104"/>
      <c r="B291" s="104"/>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row>
    <row r="292" spans="1:26" x14ac:dyDescent="0.25">
      <c r="A292" s="104"/>
      <c r="B292" s="104"/>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row>
    <row r="293" spans="1:26" x14ac:dyDescent="0.25">
      <c r="A293" s="104"/>
      <c r="B293" s="104"/>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row>
    <row r="294" spans="1:26" x14ac:dyDescent="0.25">
      <c r="A294" s="104"/>
      <c r="B294" s="104"/>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row>
    <row r="295" spans="1:26" x14ac:dyDescent="0.25">
      <c r="A295" s="104"/>
      <c r="B295" s="104"/>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row>
    <row r="296" spans="1:26" x14ac:dyDescent="0.25">
      <c r="A296" s="104"/>
      <c r="B296" s="104"/>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row>
    <row r="297" spans="1:26" x14ac:dyDescent="0.25">
      <c r="A297" s="104"/>
      <c r="B297" s="104"/>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row>
    <row r="298" spans="1:26" x14ac:dyDescent="0.25">
      <c r="A298" s="104"/>
      <c r="B298" s="104"/>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row>
    <row r="299" spans="1:26" x14ac:dyDescent="0.25">
      <c r="A299" s="104"/>
      <c r="B299" s="104"/>
      <c r="C299" s="10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row>
    <row r="300" spans="1:26" x14ac:dyDescent="0.25">
      <c r="A300" s="104"/>
      <c r="B300" s="104"/>
      <c r="C300" s="10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row>
    <row r="301" spans="1:26" x14ac:dyDescent="0.25">
      <c r="A301" s="104"/>
      <c r="B301" s="104"/>
      <c r="C301" s="10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row>
    <row r="302" spans="1:26" x14ac:dyDescent="0.25">
      <c r="A302" s="104"/>
      <c r="B302" s="104"/>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row>
    <row r="303" spans="1:26" x14ac:dyDescent="0.25">
      <c r="A303" s="104"/>
      <c r="B303" s="104"/>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row>
    <row r="304" spans="1:26" x14ac:dyDescent="0.25">
      <c r="A304" s="104"/>
      <c r="B304" s="104"/>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row>
    <row r="305" spans="1:26" x14ac:dyDescent="0.25">
      <c r="A305" s="104"/>
      <c r="B305" s="104"/>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row>
    <row r="306" spans="1:26" x14ac:dyDescent="0.25">
      <c r="A306" s="104"/>
      <c r="B306" s="104"/>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row>
    <row r="307" spans="1:26" x14ac:dyDescent="0.25">
      <c r="A307" s="104"/>
      <c r="B307" s="104"/>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row>
    <row r="308" spans="1:26" x14ac:dyDescent="0.25">
      <c r="A308" s="104"/>
      <c r="B308" s="104"/>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row>
    <row r="309" spans="1:26" x14ac:dyDescent="0.25">
      <c r="A309" s="104"/>
      <c r="B309" s="104"/>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row>
    <row r="310" spans="1:26" x14ac:dyDescent="0.25">
      <c r="A310" s="104"/>
      <c r="B310" s="104"/>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row>
    <row r="311" spans="1:26" x14ac:dyDescent="0.25">
      <c r="A311" s="104"/>
      <c r="B311" s="104"/>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row>
    <row r="312" spans="1:26" x14ac:dyDescent="0.25">
      <c r="A312" s="104"/>
      <c r="B312" s="104"/>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row>
    <row r="313" spans="1:26" x14ac:dyDescent="0.25">
      <c r="A313" s="104"/>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1:26" x14ac:dyDescent="0.25">
      <c r="A314" s="104"/>
      <c r="B314" s="104"/>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row>
    <row r="315" spans="1:26" x14ac:dyDescent="0.25">
      <c r="A315" s="104"/>
      <c r="B315" s="104"/>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row>
    <row r="316" spans="1:26" x14ac:dyDescent="0.25">
      <c r="A316" s="104"/>
      <c r="B316" s="104"/>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row>
    <row r="317" spans="1:26" x14ac:dyDescent="0.25">
      <c r="A317" s="104"/>
      <c r="B317" s="104"/>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row>
    <row r="318" spans="1:26" x14ac:dyDescent="0.25">
      <c r="A318" s="104"/>
      <c r="B318" s="104"/>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row>
    <row r="319" spans="1:26" x14ac:dyDescent="0.25">
      <c r="A319" s="104"/>
      <c r="B319" s="104"/>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row>
    <row r="320" spans="1:26" x14ac:dyDescent="0.25">
      <c r="A320" s="104"/>
      <c r="B320" s="104"/>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row>
    <row r="321" spans="1:26" x14ac:dyDescent="0.25">
      <c r="A321" s="104"/>
      <c r="B321" s="104"/>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row>
    <row r="322" spans="1:26" x14ac:dyDescent="0.25">
      <c r="A322" s="104"/>
      <c r="B322" s="104"/>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row>
    <row r="323" spans="1:26" x14ac:dyDescent="0.25">
      <c r="A323" s="104"/>
      <c r="B323" s="104"/>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row>
    <row r="324" spans="1:26" x14ac:dyDescent="0.25">
      <c r="A324" s="104"/>
      <c r="B324" s="104"/>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row>
    <row r="325" spans="1:26" x14ac:dyDescent="0.25">
      <c r="A325" s="104"/>
      <c r="B325" s="104"/>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row>
    <row r="326" spans="1:26" x14ac:dyDescent="0.25">
      <c r="A326" s="104"/>
      <c r="B326" s="104"/>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row>
    <row r="327" spans="1:26" x14ac:dyDescent="0.25">
      <c r="A327" s="104"/>
      <c r="B327" s="104"/>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row>
    <row r="328" spans="1:26" x14ac:dyDescent="0.25">
      <c r="A328" s="104"/>
      <c r="B328" s="104"/>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row>
    <row r="329" spans="1:26" x14ac:dyDescent="0.25">
      <c r="A329" s="104"/>
      <c r="B329" s="104"/>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row>
    <row r="330" spans="1:26" x14ac:dyDescent="0.25">
      <c r="A330" s="104"/>
      <c r="B330" s="104"/>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row>
    <row r="331" spans="1:26" x14ac:dyDescent="0.25">
      <c r="A331" s="104"/>
      <c r="B331" s="104"/>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row>
    <row r="332" spans="1:26" x14ac:dyDescent="0.25">
      <c r="A332" s="104"/>
      <c r="B332" s="104"/>
      <c r="C332" s="10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row>
    <row r="333" spans="1:26" x14ac:dyDescent="0.25">
      <c r="A333" s="104"/>
      <c r="B333" s="104"/>
      <c r="C333" s="10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row>
    <row r="334" spans="1:26" x14ac:dyDescent="0.25">
      <c r="A334" s="104"/>
      <c r="B334" s="104"/>
      <c r="C334" s="10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row>
    <row r="335" spans="1:26" x14ac:dyDescent="0.25">
      <c r="A335" s="104"/>
      <c r="B335" s="104"/>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row>
    <row r="336" spans="1:26" x14ac:dyDescent="0.25">
      <c r="A336" s="104"/>
      <c r="B336" s="104"/>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row>
    <row r="337" spans="1:26" x14ac:dyDescent="0.25">
      <c r="A337" s="104"/>
      <c r="B337" s="104"/>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row>
    <row r="338" spans="1:26" x14ac:dyDescent="0.25">
      <c r="A338" s="104"/>
      <c r="B338" s="104"/>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row>
    <row r="339" spans="1:26" x14ac:dyDescent="0.25">
      <c r="A339" s="104"/>
      <c r="B339" s="104"/>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row>
    <row r="340" spans="1:26" x14ac:dyDescent="0.25">
      <c r="A340" s="104"/>
      <c r="B340" s="104"/>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row>
    <row r="341" spans="1:26" x14ac:dyDescent="0.25">
      <c r="A341" s="104"/>
      <c r="B341" s="104"/>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row>
    <row r="342" spans="1:26" x14ac:dyDescent="0.25">
      <c r="A342" s="104"/>
      <c r="B342" s="104"/>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row>
    <row r="343" spans="1:26" x14ac:dyDescent="0.25">
      <c r="A343" s="104"/>
      <c r="B343" s="104"/>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row>
    <row r="344" spans="1:26" x14ac:dyDescent="0.25">
      <c r="A344" s="104"/>
      <c r="B344" s="104"/>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row>
    <row r="345" spans="1:26" x14ac:dyDescent="0.25">
      <c r="A345" s="104"/>
      <c r="B345" s="104"/>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row>
    <row r="346" spans="1:26" x14ac:dyDescent="0.25">
      <c r="A346" s="104"/>
      <c r="B346" s="104"/>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row>
    <row r="347" spans="1:26" x14ac:dyDescent="0.25">
      <c r="A347" s="104"/>
      <c r="B347" s="104"/>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row>
    <row r="348" spans="1:26" x14ac:dyDescent="0.25">
      <c r="A348" s="104"/>
      <c r="B348" s="104"/>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row>
    <row r="349" spans="1:26" x14ac:dyDescent="0.25">
      <c r="A349" s="104"/>
      <c r="B349" s="104"/>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row>
    <row r="350" spans="1:26" x14ac:dyDescent="0.25">
      <c r="A350" s="104"/>
      <c r="B350" s="104"/>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row>
    <row r="351" spans="1:26" x14ac:dyDescent="0.25">
      <c r="A351" s="104"/>
      <c r="B351" s="104"/>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row>
    <row r="352" spans="1:26" x14ac:dyDescent="0.25">
      <c r="A352" s="104"/>
      <c r="B352" s="104"/>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row>
    <row r="353" spans="1:26" x14ac:dyDescent="0.25">
      <c r="A353" s="104"/>
      <c r="B353" s="104"/>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row>
    <row r="354" spans="1:26" x14ac:dyDescent="0.25">
      <c r="A354" s="104"/>
      <c r="B354" s="104"/>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row>
    <row r="355" spans="1:26" x14ac:dyDescent="0.25">
      <c r="A355" s="104"/>
      <c r="B355" s="104"/>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row>
    <row r="356" spans="1:26" x14ac:dyDescent="0.25">
      <c r="A356" s="104"/>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row>
    <row r="357" spans="1:26" x14ac:dyDescent="0.25">
      <c r="A357" s="104"/>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row>
    <row r="358" spans="1:26" x14ac:dyDescent="0.25">
      <c r="A358" s="104"/>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row>
    <row r="359" spans="1:26" x14ac:dyDescent="0.25">
      <c r="A359" s="104"/>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row>
    <row r="360" spans="1:26" x14ac:dyDescent="0.25">
      <c r="A360" s="104"/>
      <c r="B360" s="104"/>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row>
    <row r="361" spans="1:26" x14ac:dyDescent="0.25">
      <c r="A361" s="104"/>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row>
    <row r="362" spans="1:26" x14ac:dyDescent="0.25">
      <c r="A362" s="104"/>
      <c r="B362" s="104"/>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row>
    <row r="363" spans="1:26" x14ac:dyDescent="0.25">
      <c r="A363" s="104"/>
      <c r="B363" s="104"/>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row>
    <row r="364" spans="1:26" x14ac:dyDescent="0.25">
      <c r="A364" s="104"/>
      <c r="B364" s="104"/>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row>
    <row r="365" spans="1:26" x14ac:dyDescent="0.25">
      <c r="A365" s="104"/>
      <c r="B365" s="104"/>
      <c r="C365" s="10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row>
    <row r="366" spans="1:26" x14ac:dyDescent="0.25">
      <c r="A366" s="104"/>
      <c r="B366" s="104"/>
      <c r="C366" s="10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row>
    <row r="367" spans="1:26" x14ac:dyDescent="0.25">
      <c r="A367" s="104"/>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row>
    <row r="368" spans="1:26" x14ac:dyDescent="0.25">
      <c r="A368" s="104"/>
      <c r="B368" s="104"/>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row>
    <row r="369" spans="1:26" x14ac:dyDescent="0.25">
      <c r="A369" s="104"/>
      <c r="B369" s="104"/>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row>
    <row r="370" spans="1:26" x14ac:dyDescent="0.25">
      <c r="A370" s="104"/>
      <c r="B370" s="104"/>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row>
    <row r="371" spans="1:26" x14ac:dyDescent="0.25">
      <c r="A371" s="104"/>
      <c r="B371" s="104"/>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row>
    <row r="372" spans="1:26" x14ac:dyDescent="0.25">
      <c r="A372" s="104"/>
      <c r="B372" s="104"/>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row>
    <row r="373" spans="1:26" x14ac:dyDescent="0.25">
      <c r="A373" s="104"/>
      <c r="B373" s="104"/>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row>
    <row r="374" spans="1:26" x14ac:dyDescent="0.25">
      <c r="A374" s="104"/>
      <c r="B374" s="104"/>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row>
    <row r="375" spans="1:26" x14ac:dyDescent="0.25">
      <c r="A375" s="104"/>
      <c r="B375" s="104"/>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row>
    <row r="376" spans="1:26" x14ac:dyDescent="0.25">
      <c r="A376" s="104"/>
      <c r="B376" s="104"/>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row>
    <row r="377" spans="1:26" x14ac:dyDescent="0.25">
      <c r="A377" s="104"/>
      <c r="B377" s="104"/>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row>
    <row r="378" spans="1:26" x14ac:dyDescent="0.25">
      <c r="A378" s="104"/>
      <c r="B378" s="104"/>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row>
    <row r="379" spans="1:26" x14ac:dyDescent="0.25">
      <c r="A379" s="104"/>
      <c r="B379" s="104"/>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row>
    <row r="380" spans="1:26" x14ac:dyDescent="0.25">
      <c r="A380" s="104"/>
      <c r="B380" s="104"/>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row>
    <row r="381" spans="1:26" x14ac:dyDescent="0.25">
      <c r="A381" s="104"/>
      <c r="B381" s="104"/>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row>
    <row r="382" spans="1:26" x14ac:dyDescent="0.25">
      <c r="A382" s="104"/>
      <c r="B382" s="104"/>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row>
    <row r="383" spans="1:26" x14ac:dyDescent="0.25">
      <c r="A383" s="104"/>
      <c r="B383" s="104"/>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row>
    <row r="384" spans="1:26" x14ac:dyDescent="0.25">
      <c r="A384" s="104"/>
      <c r="B384" s="104"/>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row>
    <row r="385" spans="1:26" x14ac:dyDescent="0.25">
      <c r="A385" s="104"/>
      <c r="B385" s="104"/>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row>
    <row r="386" spans="1:26" x14ac:dyDescent="0.25">
      <c r="A386" s="104"/>
      <c r="B386" s="104"/>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row>
    <row r="387" spans="1:26" x14ac:dyDescent="0.25">
      <c r="A387" s="104"/>
      <c r="B387" s="104"/>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row>
    <row r="388" spans="1:26" x14ac:dyDescent="0.25">
      <c r="A388" s="104"/>
      <c r="B388" s="104"/>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row>
    <row r="389" spans="1:26" x14ac:dyDescent="0.25">
      <c r="A389" s="104"/>
      <c r="B389" s="104"/>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row>
    <row r="390" spans="1:26" x14ac:dyDescent="0.25">
      <c r="A390" s="104"/>
      <c r="B390" s="104"/>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row>
    <row r="391" spans="1:26" x14ac:dyDescent="0.25">
      <c r="A391" s="104"/>
      <c r="B391" s="104"/>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row>
    <row r="392" spans="1:26" x14ac:dyDescent="0.25">
      <c r="A392" s="104"/>
      <c r="B392" s="104"/>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row>
    <row r="393" spans="1:26" x14ac:dyDescent="0.25">
      <c r="A393" s="104"/>
      <c r="B393" s="104"/>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row>
    <row r="394" spans="1:26" x14ac:dyDescent="0.25">
      <c r="A394" s="104"/>
      <c r="B394" s="104"/>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row>
    <row r="395" spans="1:26" x14ac:dyDescent="0.25">
      <c r="A395" s="104"/>
      <c r="B395" s="104"/>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row>
    <row r="396" spans="1:26" x14ac:dyDescent="0.25">
      <c r="A396" s="104"/>
      <c r="B396" s="104"/>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row>
    <row r="397" spans="1:26" x14ac:dyDescent="0.25">
      <c r="A397" s="104"/>
      <c r="B397" s="104"/>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row>
    <row r="398" spans="1:26" x14ac:dyDescent="0.25">
      <c r="A398" s="104"/>
      <c r="B398" s="104"/>
      <c r="C398" s="104"/>
      <c r="D398" s="104"/>
      <c r="E398" s="104"/>
      <c r="F398" s="104"/>
      <c r="G398" s="104"/>
      <c r="H398" s="104"/>
      <c r="I398" s="104"/>
      <c r="J398" s="104"/>
      <c r="K398" s="104"/>
      <c r="L398" s="104"/>
      <c r="M398" s="104"/>
      <c r="N398" s="104"/>
      <c r="O398" s="104"/>
      <c r="P398" s="104"/>
      <c r="Q398" s="104"/>
      <c r="R398" s="104"/>
      <c r="S398" s="104"/>
      <c r="T398" s="104"/>
      <c r="U398" s="104"/>
      <c r="V398" s="104"/>
      <c r="W398" s="104"/>
      <c r="X398" s="104"/>
      <c r="Y398" s="104"/>
      <c r="Z398" s="104"/>
    </row>
    <row r="399" spans="1:26" x14ac:dyDescent="0.25">
      <c r="A399" s="104"/>
      <c r="B399" s="104"/>
      <c r="C399" s="104"/>
      <c r="D399" s="104"/>
      <c r="E399" s="104"/>
      <c r="F399" s="104"/>
      <c r="G399" s="104"/>
      <c r="H399" s="104"/>
      <c r="I399" s="104"/>
      <c r="J399" s="104"/>
      <c r="K399" s="104"/>
      <c r="L399" s="104"/>
      <c r="M399" s="104"/>
      <c r="N399" s="104"/>
      <c r="O399" s="104"/>
      <c r="P399" s="104"/>
      <c r="Q399" s="104"/>
      <c r="R399" s="104"/>
      <c r="S399" s="104"/>
      <c r="T399" s="104"/>
      <c r="U399" s="104"/>
      <c r="V399" s="104"/>
      <c r="W399" s="104"/>
      <c r="X399" s="104"/>
      <c r="Y399" s="104"/>
      <c r="Z399" s="104"/>
    </row>
    <row r="400" spans="1:26" x14ac:dyDescent="0.25">
      <c r="A400" s="104"/>
      <c r="B400" s="104"/>
      <c r="C400" s="104"/>
      <c r="D400" s="104"/>
      <c r="E400" s="104"/>
      <c r="F400" s="104"/>
      <c r="G400" s="104"/>
      <c r="H400" s="104"/>
      <c r="I400" s="104"/>
      <c r="J400" s="104"/>
      <c r="K400" s="104"/>
      <c r="L400" s="104"/>
      <c r="M400" s="104"/>
      <c r="N400" s="104"/>
      <c r="O400" s="104"/>
      <c r="P400" s="104"/>
      <c r="Q400" s="104"/>
      <c r="R400" s="104"/>
      <c r="S400" s="104"/>
      <c r="T400" s="104"/>
      <c r="U400" s="104"/>
      <c r="V400" s="104"/>
      <c r="W400" s="104"/>
      <c r="X400" s="104"/>
      <c r="Y400" s="104"/>
      <c r="Z400" s="104"/>
    </row>
    <row r="401" spans="1:26" x14ac:dyDescent="0.25">
      <c r="A401" s="104"/>
      <c r="B401" s="104"/>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row>
    <row r="402" spans="1:26" x14ac:dyDescent="0.25">
      <c r="A402" s="104"/>
      <c r="B402" s="104"/>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row>
    <row r="403" spans="1:26" x14ac:dyDescent="0.25">
      <c r="A403" s="104"/>
      <c r="B403" s="104"/>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row>
    <row r="404" spans="1:26" x14ac:dyDescent="0.25">
      <c r="A404" s="104"/>
      <c r="B404" s="104"/>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row>
    <row r="405" spans="1:26" x14ac:dyDescent="0.25">
      <c r="A405" s="104"/>
      <c r="B405" s="104"/>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row>
    <row r="406" spans="1:26" x14ac:dyDescent="0.25">
      <c r="A406" s="104"/>
      <c r="B406" s="104"/>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row>
    <row r="407" spans="1:26" x14ac:dyDescent="0.25">
      <c r="A407" s="104"/>
      <c r="B407" s="104"/>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row>
    <row r="408" spans="1:26" x14ac:dyDescent="0.25">
      <c r="A408" s="104"/>
      <c r="B408" s="104"/>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row>
    <row r="409" spans="1:26" x14ac:dyDescent="0.25">
      <c r="A409" s="104"/>
      <c r="B409" s="104"/>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row>
    <row r="410" spans="1:26" x14ac:dyDescent="0.25">
      <c r="A410" s="104"/>
      <c r="B410" s="104"/>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row>
    <row r="411" spans="1:26" x14ac:dyDescent="0.25">
      <c r="A411" s="104"/>
      <c r="B411" s="104"/>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row>
    <row r="412" spans="1:26" x14ac:dyDescent="0.25">
      <c r="A412" s="104"/>
      <c r="B412" s="104"/>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row>
    <row r="413" spans="1:26" x14ac:dyDescent="0.25">
      <c r="A413" s="104"/>
      <c r="B413" s="104"/>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row>
    <row r="414" spans="1:26" x14ac:dyDescent="0.25">
      <c r="A414" s="104"/>
      <c r="B414" s="104"/>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row>
    <row r="415" spans="1:26" x14ac:dyDescent="0.25">
      <c r="A415" s="104"/>
      <c r="B415" s="104"/>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row>
    <row r="416" spans="1:26" x14ac:dyDescent="0.25">
      <c r="A416" s="104"/>
      <c r="B416" s="104"/>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row>
    <row r="417" spans="1:26" x14ac:dyDescent="0.25">
      <c r="A417" s="104"/>
      <c r="B417" s="104"/>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row>
    <row r="418" spans="1:26" x14ac:dyDescent="0.25">
      <c r="A418" s="104"/>
      <c r="B418" s="104"/>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row>
    <row r="419" spans="1:26" x14ac:dyDescent="0.25">
      <c r="A419" s="104"/>
      <c r="B419" s="104"/>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row>
    <row r="420" spans="1:26" x14ac:dyDescent="0.25">
      <c r="A420" s="104"/>
      <c r="B420" s="104"/>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row>
    <row r="421" spans="1:26" x14ac:dyDescent="0.25">
      <c r="A421" s="104"/>
      <c r="B421" s="104"/>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row>
    <row r="422" spans="1:26" x14ac:dyDescent="0.25">
      <c r="A422" s="104"/>
      <c r="B422" s="104"/>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row>
    <row r="423" spans="1:26" x14ac:dyDescent="0.25">
      <c r="A423" s="104"/>
      <c r="B423" s="104"/>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row>
    <row r="424" spans="1:26" x14ac:dyDescent="0.25">
      <c r="A424" s="104"/>
      <c r="B424" s="104"/>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row>
    <row r="425" spans="1:26" x14ac:dyDescent="0.25">
      <c r="A425" s="104"/>
      <c r="B425" s="104"/>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row>
    <row r="426" spans="1:26" x14ac:dyDescent="0.25">
      <c r="A426" s="104"/>
      <c r="B426" s="104"/>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row>
    <row r="427" spans="1:26" x14ac:dyDescent="0.25">
      <c r="A427" s="104"/>
      <c r="B427" s="104"/>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row>
    <row r="428" spans="1:26" x14ac:dyDescent="0.25">
      <c r="A428" s="104"/>
      <c r="B428" s="104"/>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row>
    <row r="429" spans="1:26" x14ac:dyDescent="0.25">
      <c r="A429" s="104"/>
      <c r="B429" s="104"/>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row>
    <row r="430" spans="1:26" x14ac:dyDescent="0.25">
      <c r="A430" s="104"/>
      <c r="B430" s="104"/>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row>
    <row r="431" spans="1:26" x14ac:dyDescent="0.25">
      <c r="A431" s="104"/>
      <c r="B431" s="104"/>
      <c r="C431" s="104"/>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row>
    <row r="432" spans="1:26" x14ac:dyDescent="0.25">
      <c r="A432" s="104"/>
      <c r="B432" s="104"/>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row>
    <row r="433" spans="1:26" x14ac:dyDescent="0.25">
      <c r="A433" s="104"/>
      <c r="B433" s="104"/>
      <c r="C433" s="104"/>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row>
    <row r="434" spans="1:26" x14ac:dyDescent="0.25">
      <c r="A434" s="104"/>
      <c r="B434" s="104"/>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row>
    <row r="435" spans="1:26" x14ac:dyDescent="0.25">
      <c r="A435" s="104"/>
      <c r="B435" s="104"/>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row>
    <row r="436" spans="1:26" x14ac:dyDescent="0.25">
      <c r="A436" s="104"/>
      <c r="B436" s="104"/>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row>
    <row r="437" spans="1:26" x14ac:dyDescent="0.25">
      <c r="A437" s="104"/>
      <c r="B437" s="104"/>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row>
    <row r="438" spans="1:26" x14ac:dyDescent="0.25">
      <c r="A438" s="104"/>
      <c r="B438" s="104"/>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row>
    <row r="439" spans="1:26" x14ac:dyDescent="0.25">
      <c r="A439" s="104"/>
      <c r="B439" s="104"/>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row>
    <row r="440" spans="1:26" x14ac:dyDescent="0.25">
      <c r="A440" s="104"/>
      <c r="B440" s="104"/>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row>
    <row r="441" spans="1:26" x14ac:dyDescent="0.25">
      <c r="A441" s="104"/>
      <c r="B441" s="104"/>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row>
    <row r="442" spans="1:26" x14ac:dyDescent="0.25">
      <c r="A442" s="104"/>
      <c r="B442" s="104"/>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row>
    <row r="443" spans="1:26" x14ac:dyDescent="0.25">
      <c r="A443" s="104"/>
      <c r="B443" s="104"/>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row>
    <row r="444" spans="1:26" x14ac:dyDescent="0.25">
      <c r="A444" s="104"/>
      <c r="B444" s="104"/>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row>
    <row r="445" spans="1:26" x14ac:dyDescent="0.25">
      <c r="A445" s="104"/>
      <c r="B445" s="104"/>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row>
    <row r="446" spans="1:26" x14ac:dyDescent="0.25">
      <c r="A446" s="104"/>
      <c r="B446" s="104"/>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row>
    <row r="447" spans="1:26" x14ac:dyDescent="0.25">
      <c r="A447" s="104"/>
      <c r="B447" s="104"/>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row>
    <row r="448" spans="1:26" x14ac:dyDescent="0.25">
      <c r="A448" s="104"/>
      <c r="B448" s="104"/>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row>
    <row r="449" spans="1:26" x14ac:dyDescent="0.25">
      <c r="A449" s="104"/>
      <c r="B449" s="104"/>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row>
    <row r="450" spans="1:26" x14ac:dyDescent="0.25">
      <c r="A450" s="104"/>
      <c r="B450" s="104"/>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row>
    <row r="451" spans="1:26" x14ac:dyDescent="0.25">
      <c r="A451" s="104"/>
      <c r="B451" s="104"/>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row>
    <row r="452" spans="1:26" x14ac:dyDescent="0.25">
      <c r="A452" s="104"/>
      <c r="B452" s="104"/>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row>
    <row r="453" spans="1:26" x14ac:dyDescent="0.25">
      <c r="A453" s="104"/>
      <c r="B453" s="104"/>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row>
    <row r="454" spans="1:26" x14ac:dyDescent="0.25">
      <c r="A454" s="104"/>
      <c r="B454" s="104"/>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row>
    <row r="455" spans="1:26" x14ac:dyDescent="0.25">
      <c r="A455" s="104"/>
      <c r="B455" s="104"/>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row>
    <row r="456" spans="1:26" x14ac:dyDescent="0.25">
      <c r="A456" s="104"/>
      <c r="B456" s="104"/>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row>
    <row r="457" spans="1:26" x14ac:dyDescent="0.25">
      <c r="A457" s="104"/>
      <c r="B457" s="104"/>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row>
    <row r="458" spans="1:26" x14ac:dyDescent="0.25">
      <c r="A458" s="104"/>
      <c r="B458" s="104"/>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row>
    <row r="459" spans="1:26" x14ac:dyDescent="0.25">
      <c r="A459" s="104"/>
      <c r="B459" s="104"/>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row>
    <row r="460" spans="1:26" x14ac:dyDescent="0.25">
      <c r="A460" s="104"/>
      <c r="B460" s="104"/>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row>
    <row r="461" spans="1:26" x14ac:dyDescent="0.25">
      <c r="A461" s="104"/>
      <c r="B461" s="104"/>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row>
    <row r="462" spans="1:26" x14ac:dyDescent="0.25">
      <c r="A462" s="104"/>
      <c r="B462" s="104"/>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row>
    <row r="463" spans="1:26" x14ac:dyDescent="0.25">
      <c r="A463" s="104"/>
      <c r="B463" s="104"/>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row>
    <row r="464" spans="1:26" x14ac:dyDescent="0.25">
      <c r="A464" s="104"/>
      <c r="B464" s="104"/>
      <c r="C464" s="104"/>
      <c r="D464" s="104"/>
      <c r="E464" s="104"/>
      <c r="F464" s="104"/>
      <c r="G464" s="104"/>
      <c r="H464" s="104"/>
      <c r="I464" s="104"/>
      <c r="J464" s="104"/>
      <c r="K464" s="104"/>
      <c r="L464" s="104"/>
      <c r="M464" s="104"/>
      <c r="N464" s="104"/>
      <c r="O464" s="104"/>
      <c r="P464" s="104"/>
      <c r="Q464" s="104"/>
      <c r="R464" s="104"/>
      <c r="S464" s="104"/>
      <c r="T464" s="104"/>
      <c r="U464" s="104"/>
      <c r="V464" s="104"/>
      <c r="W464" s="104"/>
      <c r="X464" s="104"/>
      <c r="Y464" s="104"/>
      <c r="Z464" s="104"/>
    </row>
    <row r="465" spans="1:26" x14ac:dyDescent="0.25">
      <c r="A465" s="104"/>
      <c r="B465" s="104"/>
      <c r="C465" s="104"/>
      <c r="D465" s="104"/>
      <c r="E465" s="104"/>
      <c r="F465" s="104"/>
      <c r="G465" s="104"/>
      <c r="H465" s="104"/>
      <c r="I465" s="104"/>
      <c r="J465" s="104"/>
      <c r="K465" s="104"/>
      <c r="L465" s="104"/>
      <c r="M465" s="104"/>
      <c r="N465" s="104"/>
      <c r="O465" s="104"/>
      <c r="P465" s="104"/>
      <c r="Q465" s="104"/>
      <c r="R465" s="104"/>
      <c r="S465" s="104"/>
      <c r="T465" s="104"/>
      <c r="U465" s="104"/>
      <c r="V465" s="104"/>
      <c r="W465" s="104"/>
      <c r="X465" s="104"/>
      <c r="Y465" s="104"/>
      <c r="Z465" s="104"/>
    </row>
    <row r="466" spans="1:26" x14ac:dyDescent="0.25">
      <c r="A466" s="104"/>
      <c r="B466" s="104"/>
      <c r="C466" s="104"/>
      <c r="D466" s="104"/>
      <c r="E466" s="104"/>
      <c r="F466" s="104"/>
      <c r="G466" s="104"/>
      <c r="H466" s="104"/>
      <c r="I466" s="104"/>
      <c r="J466" s="104"/>
      <c r="K466" s="104"/>
      <c r="L466" s="104"/>
      <c r="M466" s="104"/>
      <c r="N466" s="104"/>
      <c r="O466" s="104"/>
      <c r="P466" s="104"/>
      <c r="Q466" s="104"/>
      <c r="R466" s="104"/>
      <c r="S466" s="104"/>
      <c r="T466" s="104"/>
      <c r="U466" s="104"/>
      <c r="V466" s="104"/>
      <c r="W466" s="104"/>
      <c r="X466" s="104"/>
      <c r="Y466" s="104"/>
      <c r="Z466" s="104"/>
    </row>
    <row r="467" spans="1:26" x14ac:dyDescent="0.25">
      <c r="A467" s="104"/>
      <c r="B467" s="104"/>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row>
    <row r="468" spans="1:26" x14ac:dyDescent="0.25">
      <c r="A468" s="104"/>
      <c r="B468" s="104"/>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row>
    <row r="469" spans="1:26" x14ac:dyDescent="0.25">
      <c r="A469" s="104"/>
      <c r="B469" s="104"/>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row>
    <row r="470" spans="1:26" x14ac:dyDescent="0.25">
      <c r="A470" s="104"/>
      <c r="B470" s="104"/>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row>
    <row r="471" spans="1:26" x14ac:dyDescent="0.25">
      <c r="A471" s="104"/>
      <c r="B471" s="104"/>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row>
    <row r="472" spans="1:26" x14ac:dyDescent="0.25">
      <c r="A472" s="104"/>
      <c r="B472" s="104"/>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row>
    <row r="473" spans="1:26" x14ac:dyDescent="0.25">
      <c r="A473" s="104"/>
      <c r="B473" s="104"/>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row>
    <row r="474" spans="1:26" x14ac:dyDescent="0.25">
      <c r="A474" s="104"/>
      <c r="B474" s="104"/>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row>
    <row r="475" spans="1:26" x14ac:dyDescent="0.25">
      <c r="A475" s="104"/>
      <c r="B475" s="104"/>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row>
    <row r="476" spans="1:26" x14ac:dyDescent="0.25">
      <c r="A476" s="104"/>
      <c r="B476" s="104"/>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row>
    <row r="477" spans="1:26" x14ac:dyDescent="0.25">
      <c r="A477" s="104"/>
      <c r="B477" s="104"/>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row>
    <row r="478" spans="1:26" x14ac:dyDescent="0.25">
      <c r="A478" s="104"/>
      <c r="B478" s="104"/>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row>
    <row r="479" spans="1:26" x14ac:dyDescent="0.25">
      <c r="A479" s="104"/>
      <c r="B479" s="104"/>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row>
    <row r="480" spans="1:26" x14ac:dyDescent="0.25">
      <c r="A480" s="104"/>
      <c r="B480" s="104"/>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row>
    <row r="481" spans="1:26" x14ac:dyDescent="0.25">
      <c r="A481" s="104"/>
      <c r="B481" s="104"/>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row>
    <row r="482" spans="1:26" x14ac:dyDescent="0.25">
      <c r="A482" s="104"/>
      <c r="B482" s="104"/>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row>
    <row r="483" spans="1:26" x14ac:dyDescent="0.25">
      <c r="A483" s="104"/>
      <c r="B483" s="104"/>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row>
    <row r="484" spans="1:26" x14ac:dyDescent="0.25">
      <c r="A484" s="104"/>
      <c r="B484" s="104"/>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row>
    <row r="485" spans="1:26" x14ac:dyDescent="0.25">
      <c r="A485" s="104"/>
      <c r="B485" s="104"/>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row>
    <row r="486" spans="1:26" x14ac:dyDescent="0.25">
      <c r="A486" s="104"/>
      <c r="B486" s="104"/>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row>
    <row r="487" spans="1:26" x14ac:dyDescent="0.25">
      <c r="A487" s="104"/>
      <c r="B487" s="104"/>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row>
    <row r="488" spans="1:26" x14ac:dyDescent="0.25">
      <c r="A488" s="104"/>
      <c r="B488" s="104"/>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row>
    <row r="489" spans="1:26" x14ac:dyDescent="0.25">
      <c r="A489" s="104"/>
      <c r="B489" s="104"/>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row>
    <row r="490" spans="1:26" x14ac:dyDescent="0.25">
      <c r="A490" s="104"/>
      <c r="B490" s="104"/>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row>
    <row r="491" spans="1:26" x14ac:dyDescent="0.25">
      <c r="A491" s="104"/>
      <c r="B491" s="104"/>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row>
    <row r="492" spans="1:26" x14ac:dyDescent="0.25">
      <c r="A492" s="104"/>
      <c r="B492" s="104"/>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row>
    <row r="493" spans="1:26" x14ac:dyDescent="0.25">
      <c r="A493" s="104"/>
      <c r="B493" s="104"/>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row>
    <row r="494" spans="1:26" x14ac:dyDescent="0.25">
      <c r="A494" s="104"/>
      <c r="B494" s="104"/>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row>
    <row r="495" spans="1:26" x14ac:dyDescent="0.25">
      <c r="A495" s="104"/>
      <c r="B495" s="104"/>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row>
    <row r="496" spans="1:26" x14ac:dyDescent="0.25">
      <c r="A496" s="104"/>
      <c r="B496" s="104"/>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row>
    <row r="497" spans="1:26" x14ac:dyDescent="0.25">
      <c r="A497" s="104"/>
      <c r="B497" s="104"/>
      <c r="C497" s="104"/>
      <c r="D497" s="104"/>
      <c r="E497" s="104"/>
      <c r="F497" s="104"/>
      <c r="G497" s="104"/>
      <c r="H497" s="104"/>
      <c r="I497" s="104"/>
      <c r="J497" s="104"/>
      <c r="K497" s="104"/>
      <c r="L497" s="104"/>
      <c r="M497" s="104"/>
      <c r="N497" s="104"/>
      <c r="O497" s="104"/>
      <c r="P497" s="104"/>
      <c r="Q497" s="104"/>
      <c r="R497" s="104"/>
      <c r="S497" s="104"/>
      <c r="T497" s="104"/>
      <c r="U497" s="104"/>
      <c r="V497" s="104"/>
      <c r="W497" s="104"/>
      <c r="X497" s="104"/>
      <c r="Y497" s="104"/>
      <c r="Z497" s="104"/>
    </row>
    <row r="498" spans="1:26" x14ac:dyDescent="0.25">
      <c r="A498" s="104"/>
      <c r="B498" s="104"/>
      <c r="C498" s="104"/>
      <c r="D498" s="104"/>
      <c r="E498" s="104"/>
      <c r="F498" s="104"/>
      <c r="G498" s="104"/>
      <c r="H498" s="104"/>
      <c r="I498" s="104"/>
      <c r="J498" s="104"/>
      <c r="K498" s="104"/>
      <c r="L498" s="104"/>
      <c r="M498" s="104"/>
      <c r="N498" s="104"/>
      <c r="O498" s="104"/>
      <c r="P498" s="104"/>
      <c r="Q498" s="104"/>
      <c r="R498" s="104"/>
      <c r="S498" s="104"/>
      <c r="T498" s="104"/>
      <c r="U498" s="104"/>
      <c r="V498" s="104"/>
      <c r="W498" s="104"/>
      <c r="X498" s="104"/>
      <c r="Y498" s="104"/>
      <c r="Z498" s="104"/>
    </row>
    <row r="499" spans="1:26" x14ac:dyDescent="0.25">
      <c r="A499" s="104"/>
      <c r="B499" s="104"/>
      <c r="C499" s="104"/>
      <c r="D499" s="104"/>
      <c r="E499" s="104"/>
      <c r="F499" s="104"/>
      <c r="G499" s="104"/>
      <c r="H499" s="104"/>
      <c r="I499" s="104"/>
      <c r="J499" s="104"/>
      <c r="K499" s="104"/>
      <c r="L499" s="104"/>
      <c r="M499" s="104"/>
      <c r="N499" s="104"/>
      <c r="O499" s="104"/>
      <c r="P499" s="104"/>
      <c r="Q499" s="104"/>
      <c r="R499" s="104"/>
      <c r="S499" s="104"/>
      <c r="T499" s="104"/>
      <c r="U499" s="104"/>
      <c r="V499" s="104"/>
      <c r="W499" s="104"/>
      <c r="X499" s="104"/>
      <c r="Y499" s="104"/>
      <c r="Z499" s="104"/>
    </row>
    <row r="500" spans="1:26" x14ac:dyDescent="0.25">
      <c r="A500" s="104"/>
      <c r="B500" s="104"/>
      <c r="C500" s="104"/>
      <c r="D500" s="104"/>
      <c r="E500" s="104"/>
      <c r="F500" s="104"/>
      <c r="G500" s="104"/>
      <c r="H500" s="104"/>
      <c r="I500" s="104"/>
      <c r="J500" s="104"/>
      <c r="K500" s="104"/>
      <c r="L500" s="104"/>
      <c r="M500" s="104"/>
      <c r="N500" s="104"/>
      <c r="O500" s="104"/>
      <c r="P500" s="104"/>
      <c r="Q500" s="104"/>
      <c r="R500" s="104"/>
      <c r="S500" s="104"/>
      <c r="T500" s="104"/>
      <c r="U500" s="104"/>
      <c r="V500" s="104"/>
      <c r="W500" s="104"/>
      <c r="X500" s="104"/>
      <c r="Y500" s="104"/>
      <c r="Z500" s="104"/>
    </row>
    <row r="501" spans="1:26" x14ac:dyDescent="0.25">
      <c r="A501" s="104"/>
      <c r="B501" s="104"/>
      <c r="C501" s="104"/>
      <c r="D501" s="104"/>
      <c r="E501" s="104"/>
      <c r="F501" s="104"/>
      <c r="G501" s="104"/>
      <c r="H501" s="104"/>
      <c r="I501" s="104"/>
      <c r="J501" s="104"/>
      <c r="K501" s="104"/>
      <c r="L501" s="104"/>
      <c r="M501" s="104"/>
      <c r="N501" s="104"/>
      <c r="O501" s="104"/>
      <c r="P501" s="104"/>
      <c r="Q501" s="104"/>
      <c r="R501" s="104"/>
      <c r="S501" s="104"/>
      <c r="T501" s="104"/>
      <c r="U501" s="104"/>
      <c r="V501" s="104"/>
      <c r="W501" s="104"/>
      <c r="X501" s="104"/>
      <c r="Y501" s="104"/>
      <c r="Z501" s="104"/>
    </row>
    <row r="502" spans="1:26" x14ac:dyDescent="0.25">
      <c r="A502" s="104"/>
      <c r="B502" s="104"/>
      <c r="C502" s="104"/>
      <c r="D502" s="104"/>
      <c r="E502" s="104"/>
      <c r="F502" s="104"/>
      <c r="G502" s="104"/>
      <c r="H502" s="104"/>
      <c r="I502" s="104"/>
      <c r="J502" s="104"/>
      <c r="K502" s="104"/>
      <c r="L502" s="104"/>
      <c r="M502" s="104"/>
      <c r="N502" s="104"/>
      <c r="O502" s="104"/>
      <c r="P502" s="104"/>
      <c r="Q502" s="104"/>
      <c r="R502" s="104"/>
      <c r="S502" s="104"/>
      <c r="T502" s="104"/>
      <c r="U502" s="104"/>
      <c r="V502" s="104"/>
      <c r="W502" s="104"/>
      <c r="X502" s="104"/>
      <c r="Y502" s="104"/>
      <c r="Z502" s="104"/>
    </row>
    <row r="503" spans="1:26" x14ac:dyDescent="0.25">
      <c r="A503" s="104"/>
      <c r="B503" s="104"/>
      <c r="C503" s="104"/>
      <c r="D503" s="104"/>
      <c r="E503" s="104"/>
      <c r="F503" s="104"/>
      <c r="G503" s="104"/>
      <c r="H503" s="104"/>
      <c r="I503" s="104"/>
      <c r="J503" s="104"/>
      <c r="K503" s="104"/>
      <c r="L503" s="104"/>
      <c r="M503" s="104"/>
      <c r="N503" s="104"/>
      <c r="O503" s="104"/>
      <c r="P503" s="104"/>
      <c r="Q503" s="104"/>
      <c r="R503" s="104"/>
      <c r="S503" s="104"/>
      <c r="T503" s="104"/>
      <c r="U503" s="104"/>
      <c r="V503" s="104"/>
      <c r="W503" s="104"/>
      <c r="X503" s="104"/>
      <c r="Y503" s="104"/>
      <c r="Z503" s="104"/>
    </row>
    <row r="504" spans="1:26" x14ac:dyDescent="0.25">
      <c r="A504" s="104"/>
      <c r="B504" s="104"/>
      <c r="C504" s="104"/>
      <c r="D504" s="104"/>
      <c r="E504" s="104"/>
      <c r="F504" s="104"/>
      <c r="G504" s="104"/>
      <c r="H504" s="104"/>
      <c r="I504" s="104"/>
      <c r="J504" s="104"/>
      <c r="K504" s="104"/>
      <c r="L504" s="104"/>
      <c r="M504" s="104"/>
      <c r="N504" s="104"/>
      <c r="O504" s="104"/>
      <c r="P504" s="104"/>
      <c r="Q504" s="104"/>
      <c r="R504" s="104"/>
      <c r="S504" s="104"/>
      <c r="T504" s="104"/>
      <c r="U504" s="104"/>
      <c r="V504" s="104"/>
      <c r="W504" s="104"/>
      <c r="X504" s="104"/>
      <c r="Y504" s="104"/>
      <c r="Z504" s="104"/>
    </row>
    <row r="505" spans="1:26" x14ac:dyDescent="0.25">
      <c r="A505" s="104"/>
      <c r="B505" s="104"/>
      <c r="C505" s="104"/>
      <c r="D505" s="104"/>
      <c r="E505" s="104"/>
      <c r="F505" s="104"/>
      <c r="G505" s="104"/>
      <c r="H505" s="104"/>
      <c r="I505" s="104"/>
      <c r="J505" s="104"/>
      <c r="K505" s="104"/>
      <c r="L505" s="104"/>
      <c r="M505" s="104"/>
      <c r="N505" s="104"/>
      <c r="O505" s="104"/>
      <c r="P505" s="104"/>
      <c r="Q505" s="104"/>
      <c r="R505" s="104"/>
      <c r="S505" s="104"/>
      <c r="T505" s="104"/>
      <c r="U505" s="104"/>
      <c r="V505" s="104"/>
      <c r="W505" s="104"/>
      <c r="X505" s="104"/>
      <c r="Y505" s="104"/>
      <c r="Z505" s="104"/>
    </row>
    <row r="506" spans="1:26" x14ac:dyDescent="0.25">
      <c r="A506" s="104"/>
      <c r="B506" s="104"/>
      <c r="C506" s="104"/>
      <c r="D506" s="104"/>
      <c r="E506" s="104"/>
      <c r="F506" s="104"/>
      <c r="G506" s="104"/>
      <c r="H506" s="104"/>
      <c r="I506" s="104"/>
      <c r="J506" s="104"/>
      <c r="K506" s="104"/>
      <c r="L506" s="104"/>
      <c r="M506" s="104"/>
      <c r="N506" s="104"/>
      <c r="O506" s="104"/>
      <c r="P506" s="104"/>
      <c r="Q506" s="104"/>
      <c r="R506" s="104"/>
      <c r="S506" s="104"/>
      <c r="T506" s="104"/>
      <c r="U506" s="104"/>
      <c r="V506" s="104"/>
      <c r="W506" s="104"/>
      <c r="X506" s="104"/>
      <c r="Y506" s="104"/>
      <c r="Z506" s="104"/>
    </row>
    <row r="507" spans="1:26" x14ac:dyDescent="0.25">
      <c r="A507" s="104"/>
      <c r="B507" s="104"/>
      <c r="C507" s="104"/>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row>
    <row r="508" spans="1:26" x14ac:dyDescent="0.25">
      <c r="A508" s="104"/>
      <c r="B508" s="104"/>
      <c r="C508" s="104"/>
      <c r="D508" s="104"/>
      <c r="E508" s="104"/>
      <c r="F508" s="104"/>
      <c r="G508" s="104"/>
      <c r="H508" s="104"/>
      <c r="I508" s="104"/>
      <c r="J508" s="104"/>
      <c r="K508" s="104"/>
      <c r="L508" s="104"/>
      <c r="M508" s="104"/>
      <c r="N508" s="104"/>
      <c r="O508" s="104"/>
      <c r="P508" s="104"/>
      <c r="Q508" s="104"/>
      <c r="R508" s="104"/>
      <c r="S508" s="104"/>
      <c r="T508" s="104"/>
      <c r="U508" s="104"/>
      <c r="V508" s="104"/>
      <c r="W508" s="104"/>
      <c r="X508" s="104"/>
      <c r="Y508" s="104"/>
      <c r="Z508" s="104"/>
    </row>
    <row r="509" spans="1:26" x14ac:dyDescent="0.25">
      <c r="A509" s="104"/>
      <c r="B509" s="104"/>
      <c r="C509" s="104"/>
      <c r="D509" s="104"/>
      <c r="E509" s="104"/>
      <c r="F509" s="104"/>
      <c r="G509" s="104"/>
      <c r="H509" s="104"/>
      <c r="I509" s="104"/>
      <c r="J509" s="104"/>
      <c r="K509" s="104"/>
      <c r="L509" s="104"/>
      <c r="M509" s="104"/>
      <c r="N509" s="104"/>
      <c r="O509" s="104"/>
      <c r="P509" s="104"/>
      <c r="Q509" s="104"/>
      <c r="R509" s="104"/>
      <c r="S509" s="104"/>
      <c r="T509" s="104"/>
      <c r="U509" s="104"/>
      <c r="V509" s="104"/>
      <c r="W509" s="104"/>
      <c r="X509" s="104"/>
      <c r="Y509" s="104"/>
      <c r="Z509" s="104"/>
    </row>
    <row r="510" spans="1:26" x14ac:dyDescent="0.25">
      <c r="A510" s="104"/>
      <c r="B510" s="104"/>
      <c r="C510" s="104"/>
      <c r="D510" s="104"/>
      <c r="E510" s="104"/>
      <c r="F510" s="104"/>
      <c r="G510" s="104"/>
      <c r="H510" s="104"/>
      <c r="I510" s="104"/>
      <c r="J510" s="104"/>
      <c r="K510" s="104"/>
      <c r="L510" s="104"/>
      <c r="M510" s="104"/>
      <c r="N510" s="104"/>
      <c r="O510" s="104"/>
      <c r="P510" s="104"/>
      <c r="Q510" s="104"/>
      <c r="R510" s="104"/>
      <c r="S510" s="104"/>
      <c r="T510" s="104"/>
      <c r="U510" s="104"/>
      <c r="V510" s="104"/>
      <c r="W510" s="104"/>
      <c r="X510" s="104"/>
      <c r="Y510" s="104"/>
      <c r="Z510" s="104"/>
    </row>
    <row r="511" spans="1:26" x14ac:dyDescent="0.25">
      <c r="A511" s="104"/>
      <c r="B511" s="104"/>
      <c r="C511" s="104"/>
      <c r="D511" s="104"/>
      <c r="E511" s="104"/>
      <c r="F511" s="104"/>
      <c r="G511" s="104"/>
      <c r="H511" s="104"/>
      <c r="I511" s="104"/>
      <c r="J511" s="104"/>
      <c r="K511" s="104"/>
      <c r="L511" s="104"/>
      <c r="M511" s="104"/>
      <c r="N511" s="104"/>
      <c r="O511" s="104"/>
      <c r="P511" s="104"/>
      <c r="Q511" s="104"/>
      <c r="R511" s="104"/>
      <c r="S511" s="104"/>
      <c r="T511" s="104"/>
      <c r="U511" s="104"/>
      <c r="V511" s="104"/>
      <c r="W511" s="104"/>
      <c r="X511" s="104"/>
      <c r="Y511" s="104"/>
      <c r="Z511" s="104"/>
    </row>
    <row r="512" spans="1:26" x14ac:dyDescent="0.25">
      <c r="A512" s="104"/>
      <c r="B512" s="104"/>
      <c r="C512" s="104"/>
      <c r="D512" s="104"/>
      <c r="E512" s="104"/>
      <c r="F512" s="104"/>
      <c r="G512" s="104"/>
      <c r="H512" s="104"/>
      <c r="I512" s="104"/>
      <c r="J512" s="104"/>
      <c r="K512" s="104"/>
      <c r="L512" s="104"/>
      <c r="M512" s="104"/>
      <c r="N512" s="104"/>
      <c r="O512" s="104"/>
      <c r="P512" s="104"/>
      <c r="Q512" s="104"/>
      <c r="R512" s="104"/>
      <c r="S512" s="104"/>
      <c r="T512" s="104"/>
      <c r="U512" s="104"/>
      <c r="V512" s="104"/>
      <c r="W512" s="104"/>
      <c r="X512" s="104"/>
      <c r="Y512" s="104"/>
      <c r="Z512" s="104"/>
    </row>
    <row r="513" spans="1:26" x14ac:dyDescent="0.25">
      <c r="A513" s="104"/>
      <c r="B513" s="104"/>
      <c r="C513" s="104"/>
      <c r="D513" s="104"/>
      <c r="E513" s="104"/>
      <c r="F513" s="104"/>
      <c r="G513" s="104"/>
      <c r="H513" s="104"/>
      <c r="I513" s="104"/>
      <c r="J513" s="104"/>
      <c r="K513" s="104"/>
      <c r="L513" s="104"/>
      <c r="M513" s="104"/>
      <c r="N513" s="104"/>
      <c r="O513" s="104"/>
      <c r="P513" s="104"/>
      <c r="Q513" s="104"/>
      <c r="R513" s="104"/>
      <c r="S513" s="104"/>
      <c r="T513" s="104"/>
      <c r="U513" s="104"/>
      <c r="V513" s="104"/>
      <c r="W513" s="104"/>
      <c r="X513" s="104"/>
      <c r="Y513" s="104"/>
      <c r="Z513" s="104"/>
    </row>
    <row r="514" spans="1:26" x14ac:dyDescent="0.25">
      <c r="A514" s="104"/>
      <c r="B514" s="104"/>
      <c r="C514" s="104"/>
      <c r="D514" s="104"/>
      <c r="E514" s="104"/>
      <c r="F514" s="104"/>
      <c r="G514" s="104"/>
      <c r="H514" s="104"/>
      <c r="I514" s="104"/>
      <c r="J514" s="104"/>
      <c r="K514" s="104"/>
      <c r="L514" s="104"/>
      <c r="M514" s="104"/>
      <c r="N514" s="104"/>
      <c r="O514" s="104"/>
      <c r="P514" s="104"/>
      <c r="Q514" s="104"/>
      <c r="R514" s="104"/>
      <c r="S514" s="104"/>
      <c r="T514" s="104"/>
      <c r="U514" s="104"/>
      <c r="V514" s="104"/>
      <c r="W514" s="104"/>
      <c r="X514" s="104"/>
      <c r="Y514" s="104"/>
      <c r="Z514" s="104"/>
    </row>
    <row r="515" spans="1:26" x14ac:dyDescent="0.25">
      <c r="A515" s="104"/>
      <c r="B515" s="104"/>
      <c r="C515" s="104"/>
      <c r="D515" s="104"/>
      <c r="E515" s="104"/>
      <c r="F515" s="104"/>
      <c r="G515" s="104"/>
      <c r="H515" s="104"/>
      <c r="I515" s="104"/>
      <c r="J515" s="104"/>
      <c r="K515" s="104"/>
      <c r="L515" s="104"/>
      <c r="M515" s="104"/>
      <c r="N515" s="104"/>
      <c r="O515" s="104"/>
      <c r="P515" s="104"/>
      <c r="Q515" s="104"/>
      <c r="R515" s="104"/>
      <c r="S515" s="104"/>
      <c r="T515" s="104"/>
      <c r="U515" s="104"/>
      <c r="V515" s="104"/>
      <c r="W515" s="104"/>
      <c r="X515" s="104"/>
      <c r="Y515" s="104"/>
      <c r="Z515" s="104"/>
    </row>
    <row r="516" spans="1:26" x14ac:dyDescent="0.25">
      <c r="A516" s="104"/>
      <c r="B516" s="104"/>
      <c r="C516" s="104"/>
      <c r="D516" s="104"/>
      <c r="E516" s="104"/>
      <c r="F516" s="104"/>
      <c r="G516" s="104"/>
      <c r="H516" s="104"/>
      <c r="I516" s="104"/>
      <c r="J516" s="104"/>
      <c r="K516" s="104"/>
      <c r="L516" s="104"/>
      <c r="M516" s="104"/>
      <c r="N516" s="104"/>
      <c r="O516" s="104"/>
      <c r="P516" s="104"/>
      <c r="Q516" s="104"/>
      <c r="R516" s="104"/>
      <c r="S516" s="104"/>
      <c r="T516" s="104"/>
      <c r="U516" s="104"/>
      <c r="V516" s="104"/>
      <c r="W516" s="104"/>
      <c r="X516" s="104"/>
      <c r="Y516" s="104"/>
      <c r="Z516" s="104"/>
    </row>
    <row r="517" spans="1:26" x14ac:dyDescent="0.25">
      <c r="A517" s="104"/>
      <c r="B517" s="104"/>
      <c r="C517" s="104"/>
      <c r="D517" s="104"/>
      <c r="E517" s="104"/>
      <c r="F517" s="104"/>
      <c r="G517" s="104"/>
      <c r="H517" s="104"/>
      <c r="I517" s="104"/>
      <c r="J517" s="104"/>
      <c r="K517" s="104"/>
      <c r="L517" s="104"/>
      <c r="M517" s="104"/>
      <c r="N517" s="104"/>
      <c r="O517" s="104"/>
      <c r="P517" s="104"/>
      <c r="Q517" s="104"/>
      <c r="R517" s="104"/>
      <c r="S517" s="104"/>
      <c r="T517" s="104"/>
      <c r="U517" s="104"/>
      <c r="V517" s="104"/>
      <c r="W517" s="104"/>
      <c r="X517" s="104"/>
      <c r="Y517" s="104"/>
      <c r="Z517" s="104"/>
    </row>
    <row r="518" spans="1:26" x14ac:dyDescent="0.25">
      <c r="A518" s="104"/>
      <c r="B518" s="104"/>
      <c r="C518" s="104"/>
      <c r="D518" s="104"/>
      <c r="E518" s="104"/>
      <c r="F518" s="104"/>
      <c r="G518" s="104"/>
      <c r="H518" s="104"/>
      <c r="I518" s="104"/>
      <c r="J518" s="104"/>
      <c r="K518" s="104"/>
      <c r="L518" s="104"/>
      <c r="M518" s="104"/>
      <c r="N518" s="104"/>
      <c r="O518" s="104"/>
      <c r="P518" s="104"/>
      <c r="Q518" s="104"/>
      <c r="R518" s="104"/>
      <c r="S518" s="104"/>
      <c r="T518" s="104"/>
      <c r="U518" s="104"/>
      <c r="V518" s="104"/>
      <c r="W518" s="104"/>
      <c r="X518" s="104"/>
      <c r="Y518" s="104"/>
      <c r="Z518" s="104"/>
    </row>
    <row r="519" spans="1:26" x14ac:dyDescent="0.25">
      <c r="A519" s="104"/>
      <c r="B519" s="104"/>
      <c r="C519" s="104"/>
      <c r="D519" s="104"/>
      <c r="E519" s="104"/>
      <c r="F519" s="104"/>
      <c r="G519" s="104"/>
      <c r="H519" s="104"/>
      <c r="I519" s="104"/>
      <c r="J519" s="104"/>
      <c r="K519" s="104"/>
      <c r="L519" s="104"/>
      <c r="M519" s="104"/>
      <c r="N519" s="104"/>
      <c r="O519" s="104"/>
      <c r="P519" s="104"/>
      <c r="Q519" s="104"/>
      <c r="R519" s="104"/>
      <c r="S519" s="104"/>
      <c r="T519" s="104"/>
      <c r="U519" s="104"/>
      <c r="V519" s="104"/>
      <c r="W519" s="104"/>
      <c r="X519" s="104"/>
      <c r="Y519" s="104"/>
      <c r="Z519" s="104"/>
    </row>
    <row r="520" spans="1:26" x14ac:dyDescent="0.25">
      <c r="A520" s="104"/>
      <c r="B520" s="104"/>
      <c r="C520" s="104"/>
      <c r="D520" s="104"/>
      <c r="E520" s="104"/>
      <c r="F520" s="104"/>
      <c r="G520" s="104"/>
      <c r="H520" s="104"/>
      <c r="I520" s="104"/>
      <c r="J520" s="104"/>
      <c r="K520" s="104"/>
      <c r="L520" s="104"/>
      <c r="M520" s="104"/>
      <c r="N520" s="104"/>
      <c r="O520" s="104"/>
      <c r="P520" s="104"/>
      <c r="Q520" s="104"/>
      <c r="R520" s="104"/>
      <c r="S520" s="104"/>
      <c r="T520" s="104"/>
      <c r="U520" s="104"/>
      <c r="V520" s="104"/>
      <c r="W520" s="104"/>
      <c r="X520" s="104"/>
      <c r="Y520" s="104"/>
      <c r="Z520" s="104"/>
    </row>
    <row r="521" spans="1:26" x14ac:dyDescent="0.25">
      <c r="A521" s="104"/>
      <c r="B521" s="104"/>
      <c r="C521" s="104"/>
      <c r="D521" s="104"/>
      <c r="E521" s="104"/>
      <c r="F521" s="104"/>
      <c r="G521" s="104"/>
      <c r="H521" s="104"/>
      <c r="I521" s="104"/>
      <c r="J521" s="104"/>
      <c r="K521" s="104"/>
      <c r="L521" s="104"/>
      <c r="M521" s="104"/>
      <c r="N521" s="104"/>
      <c r="O521" s="104"/>
      <c r="P521" s="104"/>
      <c r="Q521" s="104"/>
      <c r="R521" s="104"/>
      <c r="S521" s="104"/>
      <c r="T521" s="104"/>
      <c r="U521" s="104"/>
      <c r="V521" s="104"/>
      <c r="W521" s="104"/>
      <c r="X521" s="104"/>
      <c r="Y521" s="104"/>
      <c r="Z521" s="104"/>
    </row>
    <row r="522" spans="1:26" x14ac:dyDescent="0.25">
      <c r="A522" s="104"/>
      <c r="B522" s="104"/>
      <c r="C522" s="104"/>
      <c r="D522" s="104"/>
      <c r="E522" s="104"/>
      <c r="F522" s="104"/>
      <c r="G522" s="104"/>
      <c r="H522" s="104"/>
      <c r="I522" s="104"/>
      <c r="J522" s="104"/>
      <c r="K522" s="104"/>
      <c r="L522" s="104"/>
      <c r="M522" s="104"/>
      <c r="N522" s="104"/>
      <c r="O522" s="104"/>
      <c r="P522" s="104"/>
      <c r="Q522" s="104"/>
      <c r="R522" s="104"/>
      <c r="S522" s="104"/>
      <c r="T522" s="104"/>
      <c r="U522" s="104"/>
      <c r="V522" s="104"/>
      <c r="W522" s="104"/>
      <c r="X522" s="104"/>
      <c r="Y522" s="104"/>
      <c r="Z522" s="104"/>
    </row>
    <row r="523" spans="1:26" x14ac:dyDescent="0.25">
      <c r="A523" s="104"/>
      <c r="B523" s="104"/>
      <c r="C523" s="104"/>
      <c r="D523" s="104"/>
      <c r="E523" s="104"/>
      <c r="F523" s="104"/>
      <c r="G523" s="104"/>
      <c r="H523" s="104"/>
      <c r="I523" s="104"/>
      <c r="J523" s="104"/>
      <c r="K523" s="104"/>
      <c r="L523" s="104"/>
      <c r="M523" s="104"/>
      <c r="N523" s="104"/>
      <c r="O523" s="104"/>
      <c r="P523" s="104"/>
      <c r="Q523" s="104"/>
      <c r="R523" s="104"/>
      <c r="S523" s="104"/>
      <c r="T523" s="104"/>
      <c r="U523" s="104"/>
      <c r="V523" s="104"/>
      <c r="W523" s="104"/>
      <c r="X523" s="104"/>
      <c r="Y523" s="104"/>
      <c r="Z523" s="104"/>
    </row>
    <row r="524" spans="1:26" x14ac:dyDescent="0.25">
      <c r="A524" s="104"/>
      <c r="B524" s="104"/>
      <c r="C524" s="104"/>
      <c r="D524" s="104"/>
      <c r="E524" s="104"/>
      <c r="F524" s="104"/>
      <c r="G524" s="104"/>
      <c r="H524" s="104"/>
      <c r="I524" s="104"/>
      <c r="J524" s="104"/>
      <c r="K524" s="104"/>
      <c r="L524" s="104"/>
      <c r="M524" s="104"/>
      <c r="N524" s="104"/>
      <c r="O524" s="104"/>
      <c r="P524" s="104"/>
      <c r="Q524" s="104"/>
      <c r="R524" s="104"/>
      <c r="S524" s="104"/>
      <c r="T524" s="104"/>
      <c r="U524" s="104"/>
      <c r="V524" s="104"/>
      <c r="W524" s="104"/>
      <c r="X524" s="104"/>
      <c r="Y524" s="104"/>
      <c r="Z524" s="104"/>
    </row>
    <row r="525" spans="1:26" x14ac:dyDescent="0.25">
      <c r="A525" s="104"/>
      <c r="B525" s="104"/>
      <c r="C525" s="104"/>
      <c r="D525" s="104"/>
      <c r="E525" s="104"/>
      <c r="F525" s="104"/>
      <c r="G525" s="104"/>
      <c r="H525" s="104"/>
      <c r="I525" s="104"/>
      <c r="J525" s="104"/>
      <c r="K525" s="104"/>
      <c r="L525" s="104"/>
      <c r="M525" s="104"/>
      <c r="N525" s="104"/>
      <c r="O525" s="104"/>
      <c r="P525" s="104"/>
      <c r="Q525" s="104"/>
      <c r="R525" s="104"/>
      <c r="S525" s="104"/>
      <c r="T525" s="104"/>
      <c r="U525" s="104"/>
      <c r="V525" s="104"/>
      <c r="W525" s="104"/>
      <c r="X525" s="104"/>
      <c r="Y525" s="104"/>
      <c r="Z525" s="104"/>
    </row>
    <row r="526" spans="1:26" x14ac:dyDescent="0.25">
      <c r="A526" s="104"/>
      <c r="B526" s="104"/>
      <c r="C526" s="104"/>
      <c r="D526" s="104"/>
      <c r="E526" s="104"/>
      <c r="F526" s="104"/>
      <c r="G526" s="104"/>
      <c r="H526" s="104"/>
      <c r="I526" s="104"/>
      <c r="J526" s="104"/>
      <c r="K526" s="104"/>
      <c r="L526" s="104"/>
      <c r="M526" s="104"/>
      <c r="N526" s="104"/>
      <c r="O526" s="104"/>
      <c r="P526" s="104"/>
      <c r="Q526" s="104"/>
      <c r="R526" s="104"/>
      <c r="S526" s="104"/>
      <c r="T526" s="104"/>
      <c r="U526" s="104"/>
      <c r="V526" s="104"/>
      <c r="W526" s="104"/>
      <c r="X526" s="104"/>
      <c r="Y526" s="104"/>
      <c r="Z526" s="104"/>
    </row>
    <row r="527" spans="1:26" x14ac:dyDescent="0.25">
      <c r="A527" s="104"/>
      <c r="B527" s="104"/>
      <c r="C527" s="104"/>
      <c r="D527" s="104"/>
      <c r="E527" s="104"/>
      <c r="F527" s="104"/>
      <c r="G527" s="104"/>
      <c r="H527" s="104"/>
      <c r="I527" s="104"/>
      <c r="J527" s="104"/>
      <c r="K527" s="104"/>
      <c r="L527" s="104"/>
      <c r="M527" s="104"/>
      <c r="N527" s="104"/>
      <c r="O527" s="104"/>
      <c r="P527" s="104"/>
      <c r="Q527" s="104"/>
      <c r="R527" s="104"/>
      <c r="S527" s="104"/>
      <c r="T527" s="104"/>
      <c r="U527" s="104"/>
      <c r="V527" s="104"/>
      <c r="W527" s="104"/>
      <c r="X527" s="104"/>
      <c r="Y527" s="104"/>
      <c r="Z527" s="104"/>
    </row>
    <row r="528" spans="1:26" x14ac:dyDescent="0.25">
      <c r="A528" s="104"/>
      <c r="B528" s="104"/>
      <c r="C528" s="104"/>
      <c r="D528" s="104"/>
      <c r="E528" s="104"/>
      <c r="F528" s="104"/>
      <c r="G528" s="104"/>
      <c r="H528" s="104"/>
      <c r="I528" s="104"/>
      <c r="J528" s="104"/>
      <c r="K528" s="104"/>
      <c r="L528" s="104"/>
      <c r="M528" s="104"/>
      <c r="N528" s="104"/>
      <c r="O528" s="104"/>
      <c r="P528" s="104"/>
      <c r="Q528" s="104"/>
      <c r="R528" s="104"/>
      <c r="S528" s="104"/>
      <c r="T528" s="104"/>
      <c r="U528" s="104"/>
      <c r="V528" s="104"/>
      <c r="W528" s="104"/>
      <c r="X528" s="104"/>
      <c r="Y528" s="104"/>
      <c r="Z528" s="104"/>
    </row>
    <row r="529" spans="1:26" x14ac:dyDescent="0.25">
      <c r="A529" s="104"/>
      <c r="B529" s="104"/>
      <c r="C529" s="104"/>
      <c r="D529" s="104"/>
      <c r="E529" s="104"/>
      <c r="F529" s="104"/>
      <c r="G529" s="104"/>
      <c r="H529" s="104"/>
      <c r="I529" s="104"/>
      <c r="J529" s="104"/>
      <c r="K529" s="104"/>
      <c r="L529" s="104"/>
      <c r="M529" s="104"/>
      <c r="N529" s="104"/>
      <c r="O529" s="104"/>
      <c r="P529" s="104"/>
      <c r="Q529" s="104"/>
      <c r="R529" s="104"/>
      <c r="S529" s="104"/>
      <c r="T529" s="104"/>
      <c r="U529" s="104"/>
      <c r="V529" s="104"/>
      <c r="W529" s="104"/>
      <c r="X529" s="104"/>
      <c r="Y529" s="104"/>
      <c r="Z529" s="104"/>
    </row>
    <row r="530" spans="1:26" x14ac:dyDescent="0.25">
      <c r="A530" s="104"/>
      <c r="B530" s="104"/>
      <c r="C530" s="104"/>
      <c r="D530" s="104"/>
      <c r="E530" s="104"/>
      <c r="F530" s="104"/>
      <c r="G530" s="104"/>
      <c r="H530" s="104"/>
      <c r="I530" s="104"/>
      <c r="J530" s="104"/>
      <c r="K530" s="104"/>
      <c r="L530" s="104"/>
      <c r="M530" s="104"/>
      <c r="N530" s="104"/>
      <c r="O530" s="104"/>
      <c r="P530" s="104"/>
      <c r="Q530" s="104"/>
      <c r="R530" s="104"/>
      <c r="S530" s="104"/>
      <c r="T530" s="104"/>
      <c r="U530" s="104"/>
      <c r="V530" s="104"/>
      <c r="W530" s="104"/>
      <c r="X530" s="104"/>
      <c r="Y530" s="104"/>
      <c r="Z530" s="104"/>
    </row>
    <row r="531" spans="1:26" x14ac:dyDescent="0.25">
      <c r="A531" s="104"/>
      <c r="B531" s="104"/>
      <c r="C531" s="104"/>
      <c r="D531" s="104"/>
      <c r="E531" s="104"/>
      <c r="F531" s="104"/>
      <c r="G531" s="104"/>
      <c r="H531" s="104"/>
      <c r="I531" s="104"/>
      <c r="J531" s="104"/>
      <c r="K531" s="104"/>
      <c r="L531" s="104"/>
      <c r="M531" s="104"/>
      <c r="N531" s="104"/>
      <c r="O531" s="104"/>
      <c r="P531" s="104"/>
      <c r="Q531" s="104"/>
      <c r="R531" s="104"/>
      <c r="S531" s="104"/>
      <c r="T531" s="104"/>
      <c r="U531" s="104"/>
      <c r="V531" s="104"/>
      <c r="W531" s="104"/>
      <c r="X531" s="104"/>
      <c r="Y531" s="104"/>
      <c r="Z531" s="104"/>
    </row>
    <row r="532" spans="1:26" x14ac:dyDescent="0.25">
      <c r="A532" s="104"/>
      <c r="B532" s="104"/>
      <c r="C532" s="104"/>
      <c r="D532" s="104"/>
      <c r="E532" s="104"/>
      <c r="F532" s="104"/>
      <c r="G532" s="104"/>
      <c r="H532" s="104"/>
      <c r="I532" s="104"/>
      <c r="J532" s="104"/>
      <c r="K532" s="104"/>
      <c r="L532" s="104"/>
      <c r="M532" s="104"/>
      <c r="N532" s="104"/>
      <c r="O532" s="104"/>
      <c r="P532" s="104"/>
      <c r="Q532" s="104"/>
      <c r="R532" s="104"/>
      <c r="S532" s="104"/>
      <c r="T532" s="104"/>
      <c r="U532" s="104"/>
      <c r="V532" s="104"/>
      <c r="W532" s="104"/>
      <c r="X532" s="104"/>
      <c r="Y532" s="104"/>
      <c r="Z532" s="104"/>
    </row>
    <row r="533" spans="1:26" x14ac:dyDescent="0.25">
      <c r="A533" s="104"/>
      <c r="B533" s="104"/>
      <c r="C533" s="104"/>
      <c r="D533" s="104"/>
      <c r="E533" s="104"/>
      <c r="F533" s="104"/>
      <c r="G533" s="104"/>
      <c r="H533" s="104"/>
      <c r="I533" s="104"/>
      <c r="J533" s="104"/>
      <c r="K533" s="104"/>
      <c r="L533" s="104"/>
      <c r="M533" s="104"/>
      <c r="N533" s="104"/>
      <c r="O533" s="104"/>
      <c r="P533" s="104"/>
      <c r="Q533" s="104"/>
      <c r="R533" s="104"/>
      <c r="S533" s="104"/>
      <c r="T533" s="104"/>
      <c r="U533" s="104"/>
      <c r="V533" s="104"/>
      <c r="W533" s="104"/>
      <c r="X533" s="104"/>
      <c r="Y533" s="104"/>
      <c r="Z533" s="104"/>
    </row>
    <row r="534" spans="1:26" x14ac:dyDescent="0.25">
      <c r="A534" s="104"/>
      <c r="B534" s="104"/>
      <c r="C534" s="104"/>
      <c r="D534" s="104"/>
      <c r="E534" s="104"/>
      <c r="F534" s="104"/>
      <c r="G534" s="104"/>
      <c r="H534" s="104"/>
      <c r="I534" s="104"/>
      <c r="J534" s="104"/>
      <c r="K534" s="104"/>
      <c r="L534" s="104"/>
      <c r="M534" s="104"/>
      <c r="N534" s="104"/>
      <c r="O534" s="104"/>
      <c r="P534" s="104"/>
      <c r="Q534" s="104"/>
      <c r="R534" s="104"/>
      <c r="S534" s="104"/>
      <c r="T534" s="104"/>
      <c r="U534" s="104"/>
      <c r="V534" s="104"/>
      <c r="W534" s="104"/>
      <c r="X534" s="104"/>
      <c r="Y534" s="104"/>
      <c r="Z534" s="104"/>
    </row>
    <row r="535" spans="1:26" x14ac:dyDescent="0.25">
      <c r="A535" s="104"/>
      <c r="B535" s="104"/>
      <c r="C535" s="104"/>
      <c r="D535" s="104"/>
      <c r="E535" s="104"/>
      <c r="F535" s="104"/>
      <c r="G535" s="104"/>
      <c r="H535" s="104"/>
      <c r="I535" s="104"/>
      <c r="J535" s="104"/>
      <c r="K535" s="104"/>
      <c r="L535" s="104"/>
      <c r="M535" s="104"/>
      <c r="N535" s="104"/>
      <c r="O535" s="104"/>
      <c r="P535" s="104"/>
      <c r="Q535" s="104"/>
      <c r="R535" s="104"/>
      <c r="S535" s="104"/>
      <c r="T535" s="104"/>
      <c r="U535" s="104"/>
      <c r="V535" s="104"/>
      <c r="W535" s="104"/>
      <c r="X535" s="104"/>
      <c r="Y535" s="104"/>
      <c r="Z535" s="104"/>
    </row>
    <row r="536" spans="1:26" x14ac:dyDescent="0.25">
      <c r="A536" s="104"/>
      <c r="B536" s="104"/>
      <c r="C536" s="104"/>
      <c r="D536" s="104"/>
      <c r="E536" s="104"/>
      <c r="F536" s="104"/>
      <c r="G536" s="104"/>
      <c r="H536" s="104"/>
      <c r="I536" s="104"/>
      <c r="J536" s="104"/>
      <c r="K536" s="104"/>
      <c r="L536" s="104"/>
      <c r="M536" s="104"/>
      <c r="N536" s="104"/>
      <c r="O536" s="104"/>
      <c r="P536" s="104"/>
      <c r="Q536" s="104"/>
      <c r="R536" s="104"/>
      <c r="S536" s="104"/>
      <c r="T536" s="104"/>
      <c r="U536" s="104"/>
      <c r="V536" s="104"/>
      <c r="W536" s="104"/>
      <c r="X536" s="104"/>
      <c r="Y536" s="104"/>
      <c r="Z536" s="104"/>
    </row>
    <row r="537" spans="1:26" x14ac:dyDescent="0.25">
      <c r="A537" s="104"/>
      <c r="B537" s="104"/>
      <c r="C537" s="104"/>
      <c r="D537" s="104"/>
      <c r="E537" s="104"/>
      <c r="F537" s="104"/>
      <c r="G537" s="104"/>
      <c r="H537" s="104"/>
      <c r="I537" s="104"/>
      <c r="J537" s="104"/>
      <c r="K537" s="104"/>
      <c r="L537" s="104"/>
      <c r="M537" s="104"/>
      <c r="N537" s="104"/>
      <c r="O537" s="104"/>
      <c r="P537" s="104"/>
      <c r="Q537" s="104"/>
      <c r="R537" s="104"/>
      <c r="S537" s="104"/>
      <c r="T537" s="104"/>
      <c r="U537" s="104"/>
      <c r="V537" s="104"/>
      <c r="W537" s="104"/>
      <c r="X537" s="104"/>
      <c r="Y537" s="104"/>
      <c r="Z537" s="104"/>
    </row>
    <row r="538" spans="1:26" x14ac:dyDescent="0.25">
      <c r="A538" s="104"/>
      <c r="B538" s="104"/>
      <c r="C538" s="104"/>
      <c r="D538" s="104"/>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row>
    <row r="539" spans="1:26" x14ac:dyDescent="0.25">
      <c r="A539" s="104"/>
      <c r="B539" s="104"/>
      <c r="C539" s="104"/>
      <c r="D539" s="104"/>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row>
    <row r="540" spans="1:26" x14ac:dyDescent="0.25">
      <c r="A540" s="104"/>
      <c r="B540" s="104"/>
      <c r="C540" s="104"/>
      <c r="D540" s="104"/>
      <c r="E540" s="104"/>
      <c r="F540" s="104"/>
      <c r="G540" s="104"/>
      <c r="H540" s="104"/>
      <c r="I540" s="104"/>
      <c r="J540" s="104"/>
      <c r="K540" s="104"/>
      <c r="L540" s="104"/>
      <c r="M540" s="104"/>
      <c r="N540" s="104"/>
      <c r="O540" s="104"/>
      <c r="P540" s="104"/>
      <c r="Q540" s="104"/>
      <c r="R540" s="104"/>
      <c r="S540" s="104"/>
      <c r="T540" s="104"/>
      <c r="U540" s="104"/>
      <c r="V540" s="104"/>
      <c r="W540" s="104"/>
      <c r="X540" s="104"/>
      <c r="Y540" s="104"/>
      <c r="Z540" s="104"/>
    </row>
    <row r="541" spans="1:26" x14ac:dyDescent="0.25">
      <c r="A541" s="104"/>
      <c r="B541" s="104"/>
      <c r="C541" s="104"/>
      <c r="D541" s="104"/>
      <c r="E541" s="104"/>
      <c r="F541" s="104"/>
      <c r="G541" s="104"/>
      <c r="H541" s="104"/>
      <c r="I541" s="104"/>
      <c r="J541" s="104"/>
      <c r="K541" s="104"/>
      <c r="L541" s="104"/>
      <c r="M541" s="104"/>
      <c r="N541" s="104"/>
      <c r="O541" s="104"/>
      <c r="P541" s="104"/>
      <c r="Q541" s="104"/>
      <c r="R541" s="104"/>
      <c r="S541" s="104"/>
      <c r="T541" s="104"/>
      <c r="U541" s="104"/>
      <c r="V541" s="104"/>
      <c r="W541" s="104"/>
      <c r="X541" s="104"/>
      <c r="Y541" s="104"/>
      <c r="Z541" s="104"/>
    </row>
    <row r="542" spans="1:26" x14ac:dyDescent="0.25">
      <c r="A542" s="104"/>
      <c r="B542" s="104"/>
      <c r="C542" s="104"/>
      <c r="D542" s="104"/>
      <c r="E542" s="104"/>
      <c r="F542" s="104"/>
      <c r="G542" s="104"/>
      <c r="H542" s="104"/>
      <c r="I542" s="104"/>
      <c r="J542" s="104"/>
      <c r="K542" s="104"/>
      <c r="L542" s="104"/>
      <c r="M542" s="104"/>
      <c r="N542" s="104"/>
      <c r="O542" s="104"/>
      <c r="P542" s="104"/>
      <c r="Q542" s="104"/>
      <c r="R542" s="104"/>
      <c r="S542" s="104"/>
      <c r="T542" s="104"/>
      <c r="U542" s="104"/>
      <c r="V542" s="104"/>
      <c r="W542" s="104"/>
      <c r="X542" s="104"/>
      <c r="Y542" s="104"/>
      <c r="Z542" s="104"/>
    </row>
    <row r="543" spans="1:26" x14ac:dyDescent="0.25">
      <c r="A543" s="104"/>
      <c r="B543" s="104"/>
      <c r="C543" s="104"/>
      <c r="D543" s="104"/>
      <c r="E543" s="104"/>
      <c r="F543" s="104"/>
      <c r="G543" s="104"/>
      <c r="H543" s="104"/>
      <c r="I543" s="104"/>
      <c r="J543" s="104"/>
      <c r="K543" s="104"/>
      <c r="L543" s="104"/>
      <c r="M543" s="104"/>
      <c r="N543" s="104"/>
      <c r="O543" s="104"/>
      <c r="P543" s="104"/>
      <c r="Q543" s="104"/>
      <c r="R543" s="104"/>
      <c r="S543" s="104"/>
      <c r="T543" s="104"/>
      <c r="U543" s="104"/>
      <c r="V543" s="104"/>
      <c r="W543" s="104"/>
      <c r="X543" s="104"/>
      <c r="Y543" s="104"/>
      <c r="Z543" s="104"/>
    </row>
    <row r="544" spans="1:26" x14ac:dyDescent="0.25">
      <c r="A544" s="104"/>
      <c r="B544" s="104"/>
      <c r="C544" s="104"/>
      <c r="D544" s="104"/>
      <c r="E544" s="104"/>
      <c r="F544" s="104"/>
      <c r="G544" s="104"/>
      <c r="H544" s="104"/>
      <c r="I544" s="104"/>
      <c r="J544" s="104"/>
      <c r="K544" s="104"/>
      <c r="L544" s="104"/>
      <c r="M544" s="104"/>
      <c r="N544" s="104"/>
      <c r="O544" s="104"/>
      <c r="P544" s="104"/>
      <c r="Q544" s="104"/>
      <c r="R544" s="104"/>
      <c r="S544" s="104"/>
      <c r="T544" s="104"/>
      <c r="U544" s="104"/>
      <c r="V544" s="104"/>
      <c r="W544" s="104"/>
      <c r="X544" s="104"/>
      <c r="Y544" s="104"/>
      <c r="Z544" s="104"/>
    </row>
    <row r="545" spans="1:26" x14ac:dyDescent="0.25">
      <c r="A545" s="104"/>
      <c r="B545" s="104"/>
      <c r="C545" s="104"/>
      <c r="D545" s="104"/>
      <c r="E545" s="104"/>
      <c r="F545" s="104"/>
      <c r="G545" s="104"/>
      <c r="H545" s="104"/>
      <c r="I545" s="104"/>
      <c r="J545" s="104"/>
      <c r="K545" s="104"/>
      <c r="L545" s="104"/>
      <c r="M545" s="104"/>
      <c r="N545" s="104"/>
      <c r="O545" s="104"/>
      <c r="P545" s="104"/>
      <c r="Q545" s="104"/>
      <c r="R545" s="104"/>
      <c r="S545" s="104"/>
      <c r="T545" s="104"/>
      <c r="U545" s="104"/>
      <c r="V545" s="104"/>
      <c r="W545" s="104"/>
      <c r="X545" s="104"/>
      <c r="Y545" s="104"/>
      <c r="Z545" s="104"/>
    </row>
    <row r="546" spans="1:26" x14ac:dyDescent="0.25">
      <c r="A546" s="104"/>
      <c r="B546" s="104"/>
      <c r="C546" s="104"/>
      <c r="D546" s="104"/>
      <c r="E546" s="104"/>
      <c r="F546" s="104"/>
      <c r="G546" s="104"/>
      <c r="H546" s="104"/>
      <c r="I546" s="104"/>
      <c r="J546" s="104"/>
      <c r="K546" s="104"/>
      <c r="L546" s="104"/>
      <c r="M546" s="104"/>
      <c r="N546" s="104"/>
      <c r="O546" s="104"/>
      <c r="P546" s="104"/>
      <c r="Q546" s="104"/>
      <c r="R546" s="104"/>
      <c r="S546" s="104"/>
      <c r="T546" s="104"/>
      <c r="U546" s="104"/>
      <c r="V546" s="104"/>
      <c r="W546" s="104"/>
      <c r="X546" s="104"/>
      <c r="Y546" s="104"/>
      <c r="Z546" s="104"/>
    </row>
    <row r="547" spans="1:26" x14ac:dyDescent="0.25">
      <c r="A547" s="104"/>
      <c r="B547" s="104"/>
      <c r="C547" s="104"/>
      <c r="D547" s="104"/>
      <c r="E547" s="104"/>
      <c r="F547" s="104"/>
      <c r="G547" s="104"/>
      <c r="H547" s="104"/>
      <c r="I547" s="104"/>
      <c r="J547" s="104"/>
      <c r="K547" s="104"/>
      <c r="L547" s="104"/>
      <c r="M547" s="104"/>
      <c r="N547" s="104"/>
      <c r="O547" s="104"/>
      <c r="P547" s="104"/>
      <c r="Q547" s="104"/>
      <c r="R547" s="104"/>
      <c r="S547" s="104"/>
      <c r="T547" s="104"/>
      <c r="U547" s="104"/>
      <c r="V547" s="104"/>
      <c r="W547" s="104"/>
      <c r="X547" s="104"/>
      <c r="Y547" s="104"/>
      <c r="Z547" s="104"/>
    </row>
    <row r="548" spans="1:26" x14ac:dyDescent="0.25">
      <c r="A548" s="104"/>
      <c r="B548" s="104"/>
      <c r="C548" s="104"/>
      <c r="D548" s="104"/>
      <c r="E548" s="104"/>
      <c r="F548" s="104"/>
      <c r="G548" s="104"/>
      <c r="H548" s="104"/>
      <c r="I548" s="104"/>
      <c r="J548" s="104"/>
      <c r="K548" s="104"/>
      <c r="L548" s="104"/>
      <c r="M548" s="104"/>
      <c r="N548" s="104"/>
      <c r="O548" s="104"/>
      <c r="P548" s="104"/>
      <c r="Q548" s="104"/>
      <c r="R548" s="104"/>
      <c r="S548" s="104"/>
      <c r="T548" s="104"/>
      <c r="U548" s="104"/>
      <c r="V548" s="104"/>
      <c r="W548" s="104"/>
      <c r="X548" s="104"/>
      <c r="Y548" s="104"/>
      <c r="Z548" s="104"/>
    </row>
    <row r="549" spans="1:26" x14ac:dyDescent="0.25">
      <c r="A549" s="104"/>
      <c r="B549" s="104"/>
      <c r="C549" s="104"/>
      <c r="D549" s="104"/>
      <c r="E549" s="104"/>
      <c r="F549" s="104"/>
      <c r="G549" s="104"/>
      <c r="H549" s="104"/>
      <c r="I549" s="104"/>
      <c r="J549" s="104"/>
      <c r="K549" s="104"/>
      <c r="L549" s="104"/>
      <c r="M549" s="104"/>
      <c r="N549" s="104"/>
      <c r="O549" s="104"/>
      <c r="P549" s="104"/>
      <c r="Q549" s="104"/>
      <c r="R549" s="104"/>
      <c r="S549" s="104"/>
      <c r="T549" s="104"/>
      <c r="U549" s="104"/>
      <c r="V549" s="104"/>
      <c r="W549" s="104"/>
      <c r="X549" s="104"/>
      <c r="Y549" s="104"/>
      <c r="Z549" s="104"/>
    </row>
    <row r="550" spans="1:26" x14ac:dyDescent="0.25">
      <c r="A550" s="104"/>
      <c r="B550" s="104"/>
      <c r="C550" s="104"/>
      <c r="D550" s="104"/>
      <c r="E550" s="104"/>
      <c r="F550" s="104"/>
      <c r="G550" s="104"/>
      <c r="H550" s="104"/>
      <c r="I550" s="104"/>
      <c r="J550" s="104"/>
      <c r="K550" s="104"/>
      <c r="L550" s="104"/>
      <c r="M550" s="104"/>
      <c r="N550" s="104"/>
      <c r="O550" s="104"/>
      <c r="P550" s="104"/>
      <c r="Q550" s="104"/>
      <c r="R550" s="104"/>
      <c r="S550" s="104"/>
      <c r="T550" s="104"/>
      <c r="U550" s="104"/>
      <c r="V550" s="104"/>
      <c r="W550" s="104"/>
      <c r="X550" s="104"/>
      <c r="Y550" s="104"/>
      <c r="Z550" s="104"/>
    </row>
    <row r="551" spans="1:26" x14ac:dyDescent="0.25">
      <c r="A551" s="104"/>
      <c r="B551" s="104"/>
      <c r="C551" s="104"/>
      <c r="D551" s="104"/>
      <c r="E551" s="104"/>
      <c r="F551" s="104"/>
      <c r="G551" s="104"/>
      <c r="H551" s="104"/>
      <c r="I551" s="104"/>
      <c r="J551" s="104"/>
      <c r="K551" s="104"/>
      <c r="L551" s="104"/>
      <c r="M551" s="104"/>
      <c r="N551" s="104"/>
      <c r="O551" s="104"/>
      <c r="P551" s="104"/>
      <c r="Q551" s="104"/>
      <c r="R551" s="104"/>
      <c r="S551" s="104"/>
      <c r="T551" s="104"/>
      <c r="U551" s="104"/>
      <c r="V551" s="104"/>
      <c r="W551" s="104"/>
      <c r="X551" s="104"/>
      <c r="Y551" s="104"/>
      <c r="Z551" s="104"/>
    </row>
    <row r="552" spans="1:26" x14ac:dyDescent="0.25">
      <c r="A552" s="104"/>
      <c r="B552" s="104"/>
      <c r="C552" s="104"/>
      <c r="D552" s="104"/>
      <c r="E552" s="104"/>
      <c r="F552" s="104"/>
      <c r="G552" s="104"/>
      <c r="H552" s="104"/>
      <c r="I552" s="104"/>
      <c r="J552" s="104"/>
      <c r="K552" s="104"/>
      <c r="L552" s="104"/>
      <c r="M552" s="104"/>
      <c r="N552" s="104"/>
      <c r="O552" s="104"/>
      <c r="P552" s="104"/>
      <c r="Q552" s="104"/>
      <c r="R552" s="104"/>
      <c r="S552" s="104"/>
      <c r="T552" s="104"/>
      <c r="U552" s="104"/>
      <c r="V552" s="104"/>
      <c r="W552" s="104"/>
      <c r="X552" s="104"/>
      <c r="Y552" s="104"/>
      <c r="Z552" s="104"/>
    </row>
    <row r="553" spans="1:26" x14ac:dyDescent="0.25">
      <c r="A553" s="104"/>
      <c r="B553" s="104"/>
      <c r="C553" s="104"/>
      <c r="D553" s="104"/>
      <c r="E553" s="104"/>
      <c r="F553" s="104"/>
      <c r="G553" s="104"/>
      <c r="H553" s="104"/>
      <c r="I553" s="104"/>
      <c r="J553" s="104"/>
      <c r="K553" s="104"/>
      <c r="L553" s="104"/>
      <c r="M553" s="104"/>
      <c r="N553" s="104"/>
      <c r="O553" s="104"/>
      <c r="P553" s="104"/>
      <c r="Q553" s="104"/>
      <c r="R553" s="104"/>
      <c r="S553" s="104"/>
      <c r="T553" s="104"/>
      <c r="U553" s="104"/>
      <c r="V553" s="104"/>
      <c r="W553" s="104"/>
      <c r="X553" s="104"/>
      <c r="Y553" s="104"/>
      <c r="Z553" s="104"/>
    </row>
    <row r="554" spans="1:26" x14ac:dyDescent="0.25">
      <c r="A554" s="104"/>
      <c r="B554" s="104"/>
      <c r="C554" s="104"/>
      <c r="D554" s="104"/>
      <c r="E554" s="104"/>
      <c r="F554" s="104"/>
      <c r="G554" s="104"/>
      <c r="H554" s="104"/>
      <c r="I554" s="104"/>
      <c r="J554" s="104"/>
      <c r="K554" s="104"/>
      <c r="L554" s="104"/>
      <c r="M554" s="104"/>
      <c r="N554" s="104"/>
      <c r="O554" s="104"/>
      <c r="P554" s="104"/>
      <c r="Q554" s="104"/>
      <c r="R554" s="104"/>
      <c r="S554" s="104"/>
      <c r="T554" s="104"/>
      <c r="U554" s="104"/>
      <c r="V554" s="104"/>
      <c r="W554" s="104"/>
      <c r="X554" s="104"/>
      <c r="Y554" s="104"/>
      <c r="Z554" s="104"/>
    </row>
    <row r="555" spans="1:26" x14ac:dyDescent="0.25">
      <c r="A555" s="104"/>
      <c r="B555" s="104"/>
      <c r="C555" s="104"/>
      <c r="D555" s="104"/>
      <c r="E555" s="104"/>
      <c r="F555" s="104"/>
      <c r="G555" s="104"/>
      <c r="H555" s="104"/>
      <c r="I555" s="104"/>
      <c r="J555" s="104"/>
      <c r="K555" s="104"/>
      <c r="L555" s="104"/>
      <c r="M555" s="104"/>
      <c r="N555" s="104"/>
      <c r="O555" s="104"/>
      <c r="P555" s="104"/>
      <c r="Q555" s="104"/>
      <c r="R555" s="104"/>
      <c r="S555" s="104"/>
      <c r="T555" s="104"/>
      <c r="U555" s="104"/>
      <c r="V555" s="104"/>
      <c r="W555" s="104"/>
      <c r="X555" s="104"/>
      <c r="Y555" s="104"/>
      <c r="Z555" s="104"/>
    </row>
    <row r="556" spans="1:26" x14ac:dyDescent="0.25">
      <c r="A556" s="104"/>
      <c r="B556" s="104"/>
      <c r="C556" s="104"/>
      <c r="D556" s="104"/>
      <c r="E556" s="104"/>
      <c r="F556" s="104"/>
      <c r="G556" s="104"/>
      <c r="H556" s="104"/>
      <c r="I556" s="104"/>
      <c r="J556" s="104"/>
      <c r="K556" s="104"/>
      <c r="L556" s="104"/>
      <c r="M556" s="104"/>
      <c r="N556" s="104"/>
      <c r="O556" s="104"/>
      <c r="P556" s="104"/>
      <c r="Q556" s="104"/>
      <c r="R556" s="104"/>
      <c r="S556" s="104"/>
      <c r="T556" s="104"/>
      <c r="U556" s="104"/>
      <c r="V556" s="104"/>
      <c r="W556" s="104"/>
      <c r="X556" s="104"/>
      <c r="Y556" s="104"/>
      <c r="Z556" s="104"/>
    </row>
    <row r="557" spans="1:26" x14ac:dyDescent="0.25">
      <c r="A557" s="104"/>
      <c r="B557" s="104"/>
      <c r="C557" s="104"/>
      <c r="D557" s="104"/>
      <c r="E557" s="104"/>
      <c r="F557" s="104"/>
      <c r="G557" s="104"/>
      <c r="H557" s="104"/>
      <c r="I557" s="104"/>
      <c r="J557" s="104"/>
      <c r="K557" s="104"/>
      <c r="L557" s="104"/>
      <c r="M557" s="104"/>
      <c r="N557" s="104"/>
      <c r="O557" s="104"/>
      <c r="P557" s="104"/>
      <c r="Q557" s="104"/>
      <c r="R557" s="104"/>
      <c r="S557" s="104"/>
      <c r="T557" s="104"/>
      <c r="U557" s="104"/>
      <c r="V557" s="104"/>
      <c r="W557" s="104"/>
      <c r="X557" s="104"/>
      <c r="Y557" s="104"/>
      <c r="Z557" s="104"/>
    </row>
    <row r="558" spans="1:26" x14ac:dyDescent="0.25">
      <c r="A558" s="104"/>
      <c r="B558" s="104"/>
      <c r="C558" s="104"/>
      <c r="D558" s="104"/>
      <c r="E558" s="104"/>
      <c r="F558" s="104"/>
      <c r="G558" s="104"/>
      <c r="H558" s="104"/>
      <c r="I558" s="104"/>
      <c r="J558" s="104"/>
      <c r="K558" s="104"/>
      <c r="L558" s="104"/>
      <c r="M558" s="104"/>
      <c r="N558" s="104"/>
      <c r="O558" s="104"/>
      <c r="P558" s="104"/>
      <c r="Q558" s="104"/>
      <c r="R558" s="104"/>
      <c r="S558" s="104"/>
      <c r="T558" s="104"/>
      <c r="U558" s="104"/>
      <c r="V558" s="104"/>
      <c r="W558" s="104"/>
      <c r="X558" s="104"/>
      <c r="Y558" s="104"/>
      <c r="Z558" s="104"/>
    </row>
    <row r="559" spans="1:26" x14ac:dyDescent="0.25">
      <c r="A559" s="104"/>
      <c r="B559" s="104"/>
      <c r="C559" s="104"/>
      <c r="D559" s="104"/>
      <c r="E559" s="104"/>
      <c r="F559" s="104"/>
      <c r="G559" s="104"/>
      <c r="H559" s="104"/>
      <c r="I559" s="104"/>
      <c r="J559" s="104"/>
      <c r="K559" s="104"/>
      <c r="L559" s="104"/>
      <c r="M559" s="104"/>
      <c r="N559" s="104"/>
      <c r="O559" s="104"/>
      <c r="P559" s="104"/>
      <c r="Q559" s="104"/>
      <c r="R559" s="104"/>
      <c r="S559" s="104"/>
      <c r="T559" s="104"/>
      <c r="U559" s="104"/>
      <c r="V559" s="104"/>
      <c r="W559" s="104"/>
      <c r="X559" s="104"/>
      <c r="Y559" s="104"/>
      <c r="Z559" s="104"/>
    </row>
    <row r="560" spans="1:26" x14ac:dyDescent="0.25">
      <c r="A560" s="104"/>
      <c r="B560" s="104"/>
      <c r="C560" s="104"/>
      <c r="D560" s="104"/>
      <c r="E560" s="104"/>
      <c r="F560" s="104"/>
      <c r="G560" s="104"/>
      <c r="H560" s="104"/>
      <c r="I560" s="104"/>
      <c r="J560" s="104"/>
      <c r="K560" s="104"/>
      <c r="L560" s="104"/>
      <c r="M560" s="104"/>
      <c r="N560" s="104"/>
      <c r="O560" s="104"/>
      <c r="P560" s="104"/>
      <c r="Q560" s="104"/>
      <c r="R560" s="104"/>
      <c r="S560" s="104"/>
      <c r="T560" s="104"/>
      <c r="U560" s="104"/>
      <c r="V560" s="104"/>
      <c r="W560" s="104"/>
      <c r="X560" s="104"/>
      <c r="Y560" s="104"/>
      <c r="Z560" s="104"/>
    </row>
    <row r="561" spans="1:26" x14ac:dyDescent="0.25">
      <c r="A561" s="104"/>
      <c r="B561" s="104"/>
      <c r="C561" s="104"/>
      <c r="D561" s="104"/>
      <c r="E561" s="104"/>
      <c r="F561" s="104"/>
      <c r="G561" s="104"/>
      <c r="H561" s="104"/>
      <c r="I561" s="104"/>
      <c r="J561" s="104"/>
      <c r="K561" s="104"/>
      <c r="L561" s="104"/>
      <c r="M561" s="104"/>
      <c r="N561" s="104"/>
      <c r="O561" s="104"/>
      <c r="P561" s="104"/>
      <c r="Q561" s="104"/>
      <c r="R561" s="104"/>
      <c r="S561" s="104"/>
      <c r="T561" s="104"/>
      <c r="U561" s="104"/>
      <c r="V561" s="104"/>
      <c r="W561" s="104"/>
      <c r="X561" s="104"/>
      <c r="Y561" s="104"/>
      <c r="Z561" s="104"/>
    </row>
    <row r="562" spans="1:26" x14ac:dyDescent="0.25">
      <c r="A562" s="104"/>
      <c r="B562" s="104"/>
      <c r="C562" s="104"/>
      <c r="D562" s="104"/>
      <c r="E562" s="104"/>
      <c r="F562" s="104"/>
      <c r="G562" s="104"/>
      <c r="H562" s="104"/>
      <c r="I562" s="104"/>
      <c r="J562" s="104"/>
      <c r="K562" s="104"/>
      <c r="L562" s="104"/>
      <c r="M562" s="104"/>
      <c r="N562" s="104"/>
      <c r="O562" s="104"/>
      <c r="P562" s="104"/>
      <c r="Q562" s="104"/>
      <c r="R562" s="104"/>
      <c r="S562" s="104"/>
      <c r="T562" s="104"/>
      <c r="U562" s="104"/>
      <c r="V562" s="104"/>
      <c r="W562" s="104"/>
      <c r="X562" s="104"/>
      <c r="Y562" s="104"/>
      <c r="Z562" s="104"/>
    </row>
    <row r="563" spans="1:26" x14ac:dyDescent="0.25">
      <c r="A563" s="104"/>
      <c r="B563" s="104"/>
      <c r="C563" s="104"/>
      <c r="D563" s="104"/>
      <c r="E563" s="104"/>
      <c r="F563" s="104"/>
      <c r="G563" s="104"/>
      <c r="H563" s="104"/>
      <c r="I563" s="104"/>
      <c r="J563" s="104"/>
      <c r="K563" s="104"/>
      <c r="L563" s="104"/>
      <c r="M563" s="104"/>
      <c r="N563" s="104"/>
      <c r="O563" s="104"/>
      <c r="P563" s="104"/>
      <c r="Q563" s="104"/>
      <c r="R563" s="104"/>
      <c r="S563" s="104"/>
      <c r="T563" s="104"/>
      <c r="U563" s="104"/>
      <c r="V563" s="104"/>
      <c r="W563" s="104"/>
      <c r="X563" s="104"/>
      <c r="Y563" s="104"/>
      <c r="Z563" s="104"/>
    </row>
    <row r="564" spans="1:26" x14ac:dyDescent="0.25">
      <c r="A564" s="104"/>
      <c r="B564" s="104"/>
      <c r="C564" s="104"/>
      <c r="D564" s="104"/>
      <c r="E564" s="104"/>
      <c r="F564" s="104"/>
      <c r="G564" s="104"/>
      <c r="H564" s="104"/>
      <c r="I564" s="104"/>
      <c r="J564" s="104"/>
      <c r="K564" s="104"/>
      <c r="L564" s="104"/>
      <c r="M564" s="104"/>
      <c r="N564" s="104"/>
      <c r="O564" s="104"/>
      <c r="P564" s="104"/>
      <c r="Q564" s="104"/>
      <c r="R564" s="104"/>
      <c r="S564" s="104"/>
      <c r="T564" s="104"/>
      <c r="U564" s="104"/>
      <c r="V564" s="104"/>
      <c r="W564" s="104"/>
      <c r="X564" s="104"/>
      <c r="Y564" s="104"/>
      <c r="Z564" s="104"/>
    </row>
    <row r="565" spans="1:26" x14ac:dyDescent="0.25">
      <c r="A565" s="104"/>
      <c r="B565" s="104"/>
      <c r="C565" s="104"/>
      <c r="D565" s="104"/>
      <c r="E565" s="104"/>
      <c r="F565" s="104"/>
      <c r="G565" s="104"/>
      <c r="H565" s="104"/>
      <c r="I565" s="104"/>
      <c r="J565" s="104"/>
      <c r="K565" s="104"/>
      <c r="L565" s="104"/>
      <c r="M565" s="104"/>
      <c r="N565" s="104"/>
      <c r="O565" s="104"/>
      <c r="P565" s="104"/>
      <c r="Q565" s="104"/>
      <c r="R565" s="104"/>
      <c r="S565" s="104"/>
      <c r="T565" s="104"/>
      <c r="U565" s="104"/>
      <c r="V565" s="104"/>
      <c r="W565" s="104"/>
      <c r="X565" s="104"/>
      <c r="Y565" s="104"/>
      <c r="Z565" s="104"/>
    </row>
    <row r="566" spans="1:26" x14ac:dyDescent="0.25">
      <c r="A566" s="104"/>
      <c r="B566" s="104"/>
      <c r="C566" s="104"/>
      <c r="D566" s="104"/>
      <c r="E566" s="104"/>
      <c r="F566" s="104"/>
      <c r="G566" s="104"/>
      <c r="H566" s="104"/>
      <c r="I566" s="104"/>
      <c r="J566" s="104"/>
      <c r="K566" s="104"/>
      <c r="L566" s="104"/>
      <c r="M566" s="104"/>
      <c r="N566" s="104"/>
      <c r="O566" s="104"/>
      <c r="P566" s="104"/>
      <c r="Q566" s="104"/>
      <c r="R566" s="104"/>
      <c r="S566" s="104"/>
      <c r="T566" s="104"/>
      <c r="U566" s="104"/>
      <c r="V566" s="104"/>
      <c r="W566" s="104"/>
      <c r="X566" s="104"/>
      <c r="Y566" s="104"/>
      <c r="Z566" s="104"/>
    </row>
    <row r="567" spans="1:26" x14ac:dyDescent="0.25">
      <c r="A567" s="104"/>
      <c r="B567" s="104"/>
      <c r="C567" s="104"/>
      <c r="D567" s="104"/>
      <c r="E567" s="104"/>
      <c r="F567" s="104"/>
      <c r="G567" s="104"/>
      <c r="H567" s="104"/>
      <c r="I567" s="104"/>
      <c r="J567" s="104"/>
      <c r="K567" s="104"/>
      <c r="L567" s="104"/>
      <c r="M567" s="104"/>
      <c r="N567" s="104"/>
      <c r="O567" s="104"/>
      <c r="P567" s="104"/>
      <c r="Q567" s="104"/>
      <c r="R567" s="104"/>
      <c r="S567" s="104"/>
      <c r="T567" s="104"/>
      <c r="U567" s="104"/>
      <c r="V567" s="104"/>
      <c r="W567" s="104"/>
      <c r="X567" s="104"/>
      <c r="Y567" s="104"/>
      <c r="Z567" s="104"/>
    </row>
    <row r="568" spans="1:26" x14ac:dyDescent="0.25">
      <c r="A568" s="104"/>
      <c r="B568" s="104"/>
      <c r="C568" s="104"/>
      <c r="D568" s="104"/>
      <c r="E568" s="104"/>
      <c r="F568" s="104"/>
      <c r="G568" s="104"/>
      <c r="H568" s="104"/>
      <c r="I568" s="104"/>
      <c r="J568" s="104"/>
      <c r="K568" s="104"/>
      <c r="L568" s="104"/>
      <c r="M568" s="104"/>
      <c r="N568" s="104"/>
      <c r="O568" s="104"/>
      <c r="P568" s="104"/>
      <c r="Q568" s="104"/>
      <c r="R568" s="104"/>
      <c r="S568" s="104"/>
      <c r="T568" s="104"/>
      <c r="U568" s="104"/>
      <c r="V568" s="104"/>
      <c r="W568" s="104"/>
      <c r="X568" s="104"/>
      <c r="Y568" s="104"/>
      <c r="Z568" s="104"/>
    </row>
    <row r="569" spans="1:26" x14ac:dyDescent="0.25">
      <c r="A569" s="104"/>
      <c r="B569" s="104"/>
      <c r="C569" s="104"/>
      <c r="D569" s="104"/>
      <c r="E569" s="104"/>
      <c r="F569" s="104"/>
      <c r="G569" s="104"/>
      <c r="H569" s="104"/>
      <c r="I569" s="104"/>
      <c r="J569" s="104"/>
      <c r="K569" s="104"/>
      <c r="L569" s="104"/>
      <c r="M569" s="104"/>
      <c r="N569" s="104"/>
      <c r="O569" s="104"/>
      <c r="P569" s="104"/>
      <c r="Q569" s="104"/>
      <c r="R569" s="104"/>
      <c r="S569" s="104"/>
      <c r="T569" s="104"/>
      <c r="U569" s="104"/>
      <c r="V569" s="104"/>
      <c r="W569" s="104"/>
      <c r="X569" s="104"/>
      <c r="Y569" s="104"/>
      <c r="Z569" s="104"/>
    </row>
    <row r="570" spans="1:26" x14ac:dyDescent="0.25">
      <c r="A570" s="104"/>
      <c r="B570" s="104"/>
      <c r="C570" s="104"/>
      <c r="D570" s="104"/>
      <c r="E570" s="104"/>
      <c r="F570" s="104"/>
      <c r="G570" s="104"/>
      <c r="H570" s="104"/>
      <c r="I570" s="104"/>
      <c r="J570" s="104"/>
      <c r="K570" s="104"/>
      <c r="L570" s="104"/>
      <c r="M570" s="104"/>
      <c r="N570" s="104"/>
      <c r="O570" s="104"/>
      <c r="P570" s="104"/>
      <c r="Q570" s="104"/>
      <c r="R570" s="104"/>
      <c r="S570" s="104"/>
      <c r="T570" s="104"/>
      <c r="U570" s="104"/>
      <c r="V570" s="104"/>
      <c r="W570" s="104"/>
      <c r="X570" s="104"/>
      <c r="Y570" s="104"/>
      <c r="Z570" s="104"/>
    </row>
    <row r="571" spans="1:26" x14ac:dyDescent="0.25">
      <c r="A571" s="104"/>
      <c r="B571" s="104"/>
      <c r="C571" s="104"/>
      <c r="D571" s="104"/>
      <c r="E571" s="104"/>
      <c r="F571" s="104"/>
      <c r="G571" s="104"/>
      <c r="H571" s="104"/>
      <c r="I571" s="104"/>
      <c r="J571" s="104"/>
      <c r="K571" s="104"/>
      <c r="L571" s="104"/>
      <c r="M571" s="104"/>
      <c r="N571" s="104"/>
      <c r="O571" s="104"/>
      <c r="P571" s="104"/>
      <c r="Q571" s="104"/>
      <c r="R571" s="104"/>
      <c r="S571" s="104"/>
      <c r="T571" s="104"/>
      <c r="U571" s="104"/>
      <c r="V571" s="104"/>
      <c r="W571" s="104"/>
      <c r="X571" s="104"/>
      <c r="Y571" s="104"/>
      <c r="Z571" s="104"/>
    </row>
    <row r="572" spans="1:26" x14ac:dyDescent="0.25">
      <c r="A572" s="104"/>
      <c r="B572" s="104"/>
      <c r="C572" s="104"/>
      <c r="D572" s="104"/>
      <c r="E572" s="104"/>
      <c r="F572" s="104"/>
      <c r="G572" s="104"/>
      <c r="H572" s="104"/>
      <c r="I572" s="104"/>
      <c r="J572" s="104"/>
      <c r="K572" s="104"/>
      <c r="L572" s="104"/>
      <c r="M572" s="104"/>
      <c r="N572" s="104"/>
      <c r="O572" s="104"/>
      <c r="P572" s="104"/>
      <c r="Q572" s="104"/>
      <c r="R572" s="104"/>
      <c r="S572" s="104"/>
      <c r="T572" s="104"/>
      <c r="U572" s="104"/>
      <c r="V572" s="104"/>
      <c r="W572" s="104"/>
      <c r="X572" s="104"/>
      <c r="Y572" s="104"/>
      <c r="Z572" s="104"/>
    </row>
    <row r="573" spans="1:26" x14ac:dyDescent="0.25">
      <c r="A573" s="104"/>
      <c r="B573" s="104"/>
      <c r="C573" s="104"/>
      <c r="D573" s="104"/>
      <c r="E573" s="104"/>
      <c r="F573" s="104"/>
      <c r="G573" s="104"/>
      <c r="H573" s="104"/>
      <c r="I573" s="104"/>
      <c r="J573" s="104"/>
      <c r="K573" s="104"/>
      <c r="L573" s="104"/>
      <c r="M573" s="104"/>
      <c r="N573" s="104"/>
      <c r="O573" s="104"/>
      <c r="P573" s="104"/>
      <c r="Q573" s="104"/>
      <c r="R573" s="104"/>
      <c r="S573" s="104"/>
      <c r="T573" s="104"/>
      <c r="U573" s="104"/>
      <c r="V573" s="104"/>
      <c r="W573" s="104"/>
      <c r="X573" s="104"/>
      <c r="Y573" s="104"/>
      <c r="Z573" s="104"/>
    </row>
    <row r="574" spans="1:26" x14ac:dyDescent="0.25">
      <c r="A574" s="104"/>
      <c r="B574" s="104"/>
      <c r="C574" s="104"/>
      <c r="D574" s="104"/>
      <c r="E574" s="104"/>
      <c r="F574" s="104"/>
      <c r="G574" s="104"/>
      <c r="H574" s="104"/>
      <c r="I574" s="104"/>
      <c r="J574" s="104"/>
      <c r="K574" s="104"/>
      <c r="L574" s="104"/>
      <c r="M574" s="104"/>
      <c r="N574" s="104"/>
      <c r="O574" s="104"/>
      <c r="P574" s="104"/>
      <c r="Q574" s="104"/>
      <c r="R574" s="104"/>
      <c r="S574" s="104"/>
      <c r="T574" s="104"/>
      <c r="U574" s="104"/>
      <c r="V574" s="104"/>
      <c r="W574" s="104"/>
      <c r="X574" s="104"/>
      <c r="Y574" s="104"/>
      <c r="Z574" s="104"/>
    </row>
    <row r="575" spans="1:26" x14ac:dyDescent="0.25">
      <c r="A575" s="104"/>
      <c r="B575" s="104"/>
      <c r="C575" s="104"/>
      <c r="D575" s="104"/>
      <c r="E575" s="104"/>
      <c r="F575" s="104"/>
      <c r="G575" s="104"/>
      <c r="H575" s="104"/>
      <c r="I575" s="104"/>
      <c r="J575" s="104"/>
      <c r="K575" s="104"/>
      <c r="L575" s="104"/>
      <c r="M575" s="104"/>
      <c r="N575" s="104"/>
      <c r="O575" s="104"/>
      <c r="P575" s="104"/>
      <c r="Q575" s="104"/>
      <c r="R575" s="104"/>
      <c r="S575" s="104"/>
      <c r="T575" s="104"/>
      <c r="U575" s="104"/>
      <c r="V575" s="104"/>
      <c r="W575" s="104"/>
      <c r="X575" s="104"/>
      <c r="Y575" s="104"/>
      <c r="Z575" s="104"/>
    </row>
    <row r="576" spans="1:26" x14ac:dyDescent="0.25">
      <c r="A576" s="104"/>
      <c r="B576" s="104"/>
      <c r="C576" s="104"/>
      <c r="D576" s="104"/>
      <c r="E576" s="104"/>
      <c r="F576" s="104"/>
      <c r="G576" s="104"/>
      <c r="H576" s="104"/>
      <c r="I576" s="104"/>
      <c r="J576" s="104"/>
      <c r="K576" s="104"/>
      <c r="L576" s="104"/>
      <c r="M576" s="104"/>
      <c r="N576" s="104"/>
      <c r="O576" s="104"/>
      <c r="P576" s="104"/>
      <c r="Q576" s="104"/>
      <c r="R576" s="104"/>
      <c r="S576" s="104"/>
      <c r="T576" s="104"/>
      <c r="U576" s="104"/>
      <c r="V576" s="104"/>
      <c r="W576" s="104"/>
      <c r="X576" s="104"/>
      <c r="Y576" s="104"/>
      <c r="Z576" s="104"/>
    </row>
    <row r="577" spans="1:26" x14ac:dyDescent="0.25">
      <c r="A577" s="104"/>
      <c r="B577" s="104"/>
      <c r="C577" s="104"/>
      <c r="D577" s="104"/>
      <c r="E577" s="104"/>
      <c r="F577" s="104"/>
      <c r="G577" s="104"/>
      <c r="H577" s="104"/>
      <c r="I577" s="104"/>
      <c r="J577" s="104"/>
      <c r="K577" s="104"/>
      <c r="L577" s="104"/>
      <c r="M577" s="104"/>
      <c r="N577" s="104"/>
      <c r="O577" s="104"/>
      <c r="P577" s="104"/>
      <c r="Q577" s="104"/>
      <c r="R577" s="104"/>
      <c r="S577" s="104"/>
      <c r="T577" s="104"/>
      <c r="U577" s="104"/>
      <c r="V577" s="104"/>
      <c r="W577" s="104"/>
      <c r="X577" s="104"/>
      <c r="Y577" s="104"/>
      <c r="Z577" s="104"/>
    </row>
    <row r="578" spans="1:26" x14ac:dyDescent="0.25">
      <c r="A578" s="104"/>
      <c r="B578" s="104"/>
      <c r="C578" s="104"/>
      <c r="D578" s="104"/>
      <c r="E578" s="104"/>
      <c r="F578" s="104"/>
      <c r="G578" s="104"/>
      <c r="H578" s="104"/>
      <c r="I578" s="104"/>
      <c r="J578" s="104"/>
      <c r="K578" s="104"/>
      <c r="L578" s="104"/>
      <c r="M578" s="104"/>
      <c r="N578" s="104"/>
      <c r="O578" s="104"/>
      <c r="P578" s="104"/>
      <c r="Q578" s="104"/>
      <c r="R578" s="104"/>
      <c r="S578" s="104"/>
      <c r="T578" s="104"/>
      <c r="U578" s="104"/>
      <c r="V578" s="104"/>
      <c r="W578" s="104"/>
      <c r="X578" s="104"/>
      <c r="Y578" s="104"/>
      <c r="Z578" s="104"/>
    </row>
    <row r="579" spans="1:26" x14ac:dyDescent="0.25">
      <c r="A579" s="104"/>
      <c r="B579" s="104"/>
      <c r="C579" s="104"/>
      <c r="D579" s="104"/>
      <c r="E579" s="104"/>
      <c r="F579" s="104"/>
      <c r="G579" s="104"/>
      <c r="H579" s="104"/>
      <c r="I579" s="104"/>
      <c r="J579" s="104"/>
      <c r="K579" s="104"/>
      <c r="L579" s="104"/>
      <c r="M579" s="104"/>
      <c r="N579" s="104"/>
      <c r="O579" s="104"/>
      <c r="P579" s="104"/>
      <c r="Q579" s="104"/>
      <c r="R579" s="104"/>
      <c r="S579" s="104"/>
      <c r="T579" s="104"/>
      <c r="U579" s="104"/>
      <c r="V579" s="104"/>
      <c r="W579" s="104"/>
      <c r="X579" s="104"/>
      <c r="Y579" s="104"/>
      <c r="Z579" s="104"/>
    </row>
    <row r="580" spans="1:26" x14ac:dyDescent="0.25">
      <c r="A580" s="104"/>
      <c r="B580" s="104"/>
      <c r="C580" s="104"/>
      <c r="D580" s="104"/>
      <c r="E580" s="104"/>
      <c r="F580" s="104"/>
      <c r="G580" s="104"/>
      <c r="H580" s="104"/>
      <c r="I580" s="104"/>
      <c r="J580" s="104"/>
      <c r="K580" s="104"/>
      <c r="L580" s="104"/>
      <c r="M580" s="104"/>
      <c r="N580" s="104"/>
      <c r="O580" s="104"/>
      <c r="P580" s="104"/>
      <c r="Q580" s="104"/>
      <c r="R580" s="104"/>
      <c r="S580" s="104"/>
      <c r="T580" s="104"/>
      <c r="U580" s="104"/>
      <c r="V580" s="104"/>
      <c r="W580" s="104"/>
      <c r="X580" s="104"/>
      <c r="Y580" s="104"/>
      <c r="Z580" s="104"/>
    </row>
    <row r="581" spans="1:26" x14ac:dyDescent="0.25">
      <c r="A581" s="104"/>
      <c r="B581" s="104"/>
      <c r="C581" s="104"/>
      <c r="D581" s="104"/>
      <c r="E581" s="104"/>
      <c r="F581" s="104"/>
      <c r="G581" s="104"/>
      <c r="H581" s="104"/>
      <c r="I581" s="104"/>
      <c r="J581" s="104"/>
      <c r="K581" s="104"/>
      <c r="L581" s="104"/>
      <c r="M581" s="104"/>
      <c r="N581" s="104"/>
      <c r="O581" s="104"/>
      <c r="P581" s="104"/>
      <c r="Q581" s="104"/>
      <c r="R581" s="104"/>
      <c r="S581" s="104"/>
      <c r="T581" s="104"/>
      <c r="U581" s="104"/>
      <c r="V581" s="104"/>
      <c r="W581" s="104"/>
      <c r="X581" s="104"/>
      <c r="Y581" s="104"/>
      <c r="Z581" s="104"/>
    </row>
    <row r="582" spans="1:26" x14ac:dyDescent="0.25">
      <c r="A582" s="104"/>
      <c r="B582" s="104"/>
      <c r="C582" s="104"/>
      <c r="D582" s="104"/>
      <c r="E582" s="104"/>
      <c r="F582" s="104"/>
      <c r="G582" s="104"/>
      <c r="H582" s="104"/>
      <c r="I582" s="104"/>
      <c r="J582" s="104"/>
      <c r="K582" s="104"/>
      <c r="L582" s="104"/>
      <c r="M582" s="104"/>
      <c r="N582" s="104"/>
      <c r="O582" s="104"/>
      <c r="P582" s="104"/>
      <c r="Q582" s="104"/>
      <c r="R582" s="104"/>
      <c r="S582" s="104"/>
      <c r="T582" s="104"/>
      <c r="U582" s="104"/>
      <c r="V582" s="104"/>
      <c r="W582" s="104"/>
      <c r="X582" s="104"/>
      <c r="Y582" s="104"/>
      <c r="Z582" s="104"/>
    </row>
    <row r="583" spans="1:26" x14ac:dyDescent="0.25">
      <c r="A583" s="104"/>
      <c r="B583" s="104"/>
      <c r="C583" s="104"/>
      <c r="D583" s="104"/>
      <c r="E583" s="104"/>
      <c r="F583" s="104"/>
      <c r="G583" s="104"/>
      <c r="H583" s="104"/>
      <c r="I583" s="104"/>
      <c r="J583" s="104"/>
      <c r="K583" s="104"/>
      <c r="L583" s="104"/>
      <c r="M583" s="104"/>
      <c r="N583" s="104"/>
      <c r="O583" s="104"/>
      <c r="P583" s="104"/>
      <c r="Q583" s="104"/>
      <c r="R583" s="104"/>
      <c r="S583" s="104"/>
      <c r="T583" s="104"/>
      <c r="U583" s="104"/>
      <c r="V583" s="104"/>
      <c r="W583" s="104"/>
      <c r="X583" s="104"/>
      <c r="Y583" s="104"/>
      <c r="Z583" s="104"/>
    </row>
    <row r="584" spans="1:26" x14ac:dyDescent="0.25">
      <c r="A584" s="104"/>
      <c r="B584" s="104"/>
      <c r="C584" s="104"/>
      <c r="D584" s="104"/>
      <c r="E584" s="104"/>
      <c r="F584" s="104"/>
      <c r="G584" s="104"/>
      <c r="H584" s="104"/>
      <c r="I584" s="104"/>
      <c r="J584" s="104"/>
      <c r="K584" s="104"/>
      <c r="L584" s="104"/>
      <c r="M584" s="104"/>
      <c r="N584" s="104"/>
      <c r="O584" s="104"/>
      <c r="P584" s="104"/>
      <c r="Q584" s="104"/>
      <c r="R584" s="104"/>
      <c r="S584" s="104"/>
      <c r="T584" s="104"/>
      <c r="U584" s="104"/>
      <c r="V584" s="104"/>
      <c r="W584" s="104"/>
      <c r="X584" s="104"/>
      <c r="Y584" s="104"/>
      <c r="Z584" s="104"/>
    </row>
    <row r="585" spans="1:26" x14ac:dyDescent="0.25">
      <c r="A585" s="104"/>
      <c r="B585" s="104"/>
      <c r="C585" s="104"/>
      <c r="D585" s="104"/>
      <c r="E585" s="104"/>
      <c r="F585" s="104"/>
      <c r="G585" s="104"/>
      <c r="H585" s="104"/>
      <c r="I585" s="104"/>
      <c r="J585" s="104"/>
      <c r="K585" s="104"/>
      <c r="L585" s="104"/>
      <c r="M585" s="104"/>
      <c r="N585" s="104"/>
      <c r="O585" s="104"/>
      <c r="P585" s="104"/>
      <c r="Q585" s="104"/>
      <c r="R585" s="104"/>
      <c r="S585" s="104"/>
      <c r="T585" s="104"/>
      <c r="U585" s="104"/>
      <c r="V585" s="104"/>
      <c r="W585" s="104"/>
      <c r="X585" s="104"/>
      <c r="Y585" s="104"/>
      <c r="Z585" s="104"/>
    </row>
    <row r="586" spans="1:26" x14ac:dyDescent="0.25">
      <c r="A586" s="104"/>
      <c r="B586" s="104"/>
      <c r="C586" s="104"/>
      <c r="D586" s="104"/>
      <c r="E586" s="104"/>
      <c r="F586" s="104"/>
      <c r="G586" s="104"/>
      <c r="H586" s="104"/>
      <c r="I586" s="104"/>
      <c r="J586" s="104"/>
      <c r="K586" s="104"/>
      <c r="L586" s="104"/>
      <c r="M586" s="104"/>
      <c r="N586" s="104"/>
      <c r="O586" s="104"/>
      <c r="P586" s="104"/>
      <c r="Q586" s="104"/>
      <c r="R586" s="104"/>
      <c r="S586" s="104"/>
      <c r="T586" s="104"/>
      <c r="U586" s="104"/>
      <c r="V586" s="104"/>
      <c r="W586" s="104"/>
      <c r="X586" s="104"/>
      <c r="Y586" s="104"/>
      <c r="Z586" s="104"/>
    </row>
    <row r="587" spans="1:26" x14ac:dyDescent="0.25">
      <c r="A587" s="104"/>
      <c r="B587" s="104"/>
      <c r="C587" s="104"/>
      <c r="D587" s="104"/>
      <c r="E587" s="104"/>
      <c r="F587" s="104"/>
      <c r="G587" s="104"/>
      <c r="H587" s="104"/>
      <c r="I587" s="104"/>
      <c r="J587" s="104"/>
      <c r="K587" s="104"/>
      <c r="L587" s="104"/>
      <c r="M587" s="104"/>
      <c r="N587" s="104"/>
      <c r="O587" s="104"/>
      <c r="P587" s="104"/>
      <c r="Q587" s="104"/>
      <c r="R587" s="104"/>
      <c r="S587" s="104"/>
      <c r="T587" s="104"/>
      <c r="U587" s="104"/>
      <c r="V587" s="104"/>
      <c r="W587" s="104"/>
      <c r="X587" s="104"/>
      <c r="Y587" s="104"/>
      <c r="Z587" s="104"/>
    </row>
    <row r="588" spans="1:26" x14ac:dyDescent="0.25">
      <c r="A588" s="104"/>
      <c r="B588" s="104"/>
      <c r="C588" s="104"/>
      <c r="D588" s="104"/>
      <c r="E588" s="104"/>
      <c r="F588" s="104"/>
      <c r="G588" s="104"/>
      <c r="H588" s="104"/>
      <c r="I588" s="104"/>
      <c r="J588" s="104"/>
      <c r="K588" s="104"/>
      <c r="L588" s="104"/>
      <c r="M588" s="104"/>
      <c r="N588" s="104"/>
      <c r="O588" s="104"/>
      <c r="P588" s="104"/>
      <c r="Q588" s="104"/>
      <c r="R588" s="104"/>
      <c r="S588" s="104"/>
      <c r="T588" s="104"/>
      <c r="U588" s="104"/>
      <c r="V588" s="104"/>
      <c r="W588" s="104"/>
      <c r="X588" s="104"/>
      <c r="Y588" s="104"/>
      <c r="Z588" s="104"/>
    </row>
    <row r="589" spans="1:26" x14ac:dyDescent="0.25">
      <c r="A589" s="104"/>
      <c r="B589" s="104"/>
      <c r="C589" s="104"/>
      <c r="D589" s="104"/>
      <c r="E589" s="104"/>
      <c r="F589" s="104"/>
      <c r="G589" s="104"/>
      <c r="H589" s="104"/>
      <c r="I589" s="104"/>
      <c r="J589" s="104"/>
      <c r="K589" s="104"/>
      <c r="L589" s="104"/>
      <c r="M589" s="104"/>
      <c r="N589" s="104"/>
      <c r="O589" s="104"/>
      <c r="P589" s="104"/>
      <c r="Q589" s="104"/>
      <c r="R589" s="104"/>
      <c r="S589" s="104"/>
      <c r="T589" s="104"/>
      <c r="U589" s="104"/>
      <c r="V589" s="104"/>
      <c r="W589" s="104"/>
      <c r="X589" s="104"/>
      <c r="Y589" s="104"/>
      <c r="Z589" s="104"/>
    </row>
    <row r="590" spans="1:26" x14ac:dyDescent="0.25">
      <c r="A590" s="104"/>
      <c r="B590" s="104"/>
      <c r="C590" s="104"/>
      <c r="D590" s="104"/>
      <c r="E590" s="104"/>
      <c r="F590" s="104"/>
      <c r="G590" s="104"/>
      <c r="H590" s="104"/>
      <c r="I590" s="104"/>
      <c r="J590" s="104"/>
      <c r="K590" s="104"/>
      <c r="L590" s="104"/>
      <c r="M590" s="104"/>
      <c r="N590" s="104"/>
      <c r="O590" s="104"/>
      <c r="P590" s="104"/>
      <c r="Q590" s="104"/>
      <c r="R590" s="104"/>
      <c r="S590" s="104"/>
      <c r="T590" s="104"/>
      <c r="U590" s="104"/>
      <c r="V590" s="104"/>
      <c r="W590" s="104"/>
      <c r="X590" s="104"/>
      <c r="Y590" s="104"/>
      <c r="Z590" s="104"/>
    </row>
    <row r="591" spans="1:26" x14ac:dyDescent="0.25">
      <c r="A591" s="104"/>
      <c r="B591" s="104"/>
      <c r="C591" s="104"/>
      <c r="D591" s="104"/>
      <c r="E591" s="104"/>
      <c r="F591" s="104"/>
      <c r="G591" s="104"/>
      <c r="H591" s="104"/>
      <c r="I591" s="104"/>
      <c r="J591" s="104"/>
      <c r="K591" s="104"/>
      <c r="L591" s="104"/>
      <c r="M591" s="104"/>
      <c r="N591" s="104"/>
      <c r="O591" s="104"/>
      <c r="P591" s="104"/>
      <c r="Q591" s="104"/>
      <c r="R591" s="104"/>
      <c r="S591" s="104"/>
      <c r="T591" s="104"/>
      <c r="U591" s="104"/>
      <c r="V591" s="104"/>
      <c r="W591" s="104"/>
      <c r="X591" s="104"/>
      <c r="Y591" s="104"/>
      <c r="Z591" s="104"/>
    </row>
    <row r="592" spans="1:26" x14ac:dyDescent="0.25">
      <c r="A592" s="104"/>
      <c r="B592" s="104"/>
      <c r="C592" s="104"/>
      <c r="D592" s="104"/>
      <c r="E592" s="104"/>
      <c r="F592" s="104"/>
      <c r="G592" s="104"/>
      <c r="H592" s="104"/>
      <c r="I592" s="104"/>
      <c r="J592" s="104"/>
      <c r="K592" s="104"/>
      <c r="L592" s="104"/>
      <c r="M592" s="104"/>
      <c r="N592" s="104"/>
      <c r="O592" s="104"/>
      <c r="P592" s="104"/>
      <c r="Q592" s="104"/>
      <c r="R592" s="104"/>
      <c r="S592" s="104"/>
      <c r="T592" s="104"/>
      <c r="U592" s="104"/>
      <c r="V592" s="104"/>
      <c r="W592" s="104"/>
      <c r="X592" s="104"/>
      <c r="Y592" s="104"/>
      <c r="Z592" s="104"/>
    </row>
    <row r="593" spans="1:26" x14ac:dyDescent="0.25">
      <c r="A593" s="104"/>
      <c r="B593" s="104"/>
      <c r="C593" s="104"/>
      <c r="D593" s="104"/>
      <c r="E593" s="104"/>
      <c r="F593" s="104"/>
      <c r="G593" s="104"/>
      <c r="H593" s="104"/>
      <c r="I593" s="104"/>
      <c r="J593" s="104"/>
      <c r="K593" s="104"/>
      <c r="L593" s="104"/>
      <c r="M593" s="104"/>
      <c r="N593" s="104"/>
      <c r="O593" s="104"/>
      <c r="P593" s="104"/>
      <c r="Q593" s="104"/>
      <c r="R593" s="104"/>
      <c r="S593" s="104"/>
      <c r="T593" s="104"/>
      <c r="U593" s="104"/>
      <c r="V593" s="104"/>
      <c r="W593" s="104"/>
      <c r="X593" s="104"/>
      <c r="Y593" s="104"/>
      <c r="Z593" s="104"/>
    </row>
    <row r="594" spans="1:26" x14ac:dyDescent="0.25">
      <c r="A594" s="104"/>
      <c r="B594" s="104"/>
      <c r="C594" s="104"/>
      <c r="D594" s="104"/>
      <c r="E594" s="104"/>
      <c r="F594" s="104"/>
      <c r="G594" s="104"/>
      <c r="H594" s="104"/>
      <c r="I594" s="104"/>
      <c r="J594" s="104"/>
      <c r="K594" s="104"/>
      <c r="L594" s="104"/>
      <c r="M594" s="104"/>
      <c r="N594" s="104"/>
      <c r="O594" s="104"/>
      <c r="P594" s="104"/>
      <c r="Q594" s="104"/>
      <c r="R594" s="104"/>
      <c r="S594" s="104"/>
      <c r="T594" s="104"/>
      <c r="U594" s="104"/>
      <c r="V594" s="104"/>
      <c r="W594" s="104"/>
      <c r="X594" s="104"/>
      <c r="Y594" s="104"/>
      <c r="Z594" s="104"/>
    </row>
    <row r="595" spans="1:26" x14ac:dyDescent="0.25">
      <c r="A595" s="104"/>
      <c r="B595" s="104"/>
      <c r="C595" s="104"/>
      <c r="D595" s="104"/>
      <c r="E595" s="104"/>
      <c r="F595" s="104"/>
      <c r="G595" s="104"/>
      <c r="H595" s="104"/>
      <c r="I595" s="104"/>
      <c r="J595" s="104"/>
      <c r="K595" s="104"/>
      <c r="L595" s="104"/>
      <c r="M595" s="104"/>
      <c r="N595" s="104"/>
      <c r="O595" s="104"/>
      <c r="P595" s="104"/>
      <c r="Q595" s="104"/>
      <c r="R595" s="104"/>
      <c r="S595" s="104"/>
      <c r="T595" s="104"/>
      <c r="U595" s="104"/>
      <c r="V595" s="104"/>
      <c r="W595" s="104"/>
      <c r="X595" s="104"/>
      <c r="Y595" s="104"/>
      <c r="Z595" s="104"/>
    </row>
    <row r="596" spans="1:26" x14ac:dyDescent="0.25">
      <c r="A596" s="104"/>
      <c r="B596" s="104"/>
      <c r="C596" s="104"/>
      <c r="D596" s="104"/>
      <c r="E596" s="104"/>
      <c r="F596" s="104"/>
      <c r="G596" s="104"/>
      <c r="H596" s="104"/>
      <c r="I596" s="104"/>
      <c r="J596" s="104"/>
      <c r="K596" s="104"/>
      <c r="L596" s="104"/>
      <c r="M596" s="104"/>
      <c r="N596" s="104"/>
      <c r="O596" s="104"/>
      <c r="P596" s="104"/>
      <c r="Q596" s="104"/>
      <c r="R596" s="104"/>
      <c r="S596" s="104"/>
      <c r="T596" s="104"/>
      <c r="U596" s="104"/>
      <c r="V596" s="104"/>
      <c r="W596" s="104"/>
      <c r="X596" s="104"/>
      <c r="Y596" s="104"/>
      <c r="Z596" s="104"/>
    </row>
    <row r="597" spans="1:26" x14ac:dyDescent="0.25">
      <c r="A597" s="104"/>
      <c r="B597" s="104"/>
      <c r="C597" s="104"/>
      <c r="D597" s="104"/>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row>
    <row r="598" spans="1:26" x14ac:dyDescent="0.25">
      <c r="A598" s="104"/>
      <c r="B598" s="104"/>
      <c r="C598" s="104"/>
      <c r="D598" s="104"/>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row>
    <row r="599" spans="1:26" x14ac:dyDescent="0.25">
      <c r="A599" s="104"/>
      <c r="B599" s="104"/>
      <c r="C599" s="104"/>
      <c r="D599" s="104"/>
      <c r="E599" s="104"/>
      <c r="F599" s="104"/>
      <c r="G599" s="104"/>
      <c r="H599" s="104"/>
      <c r="I599" s="104"/>
      <c r="J599" s="104"/>
      <c r="K599" s="104"/>
      <c r="L599" s="104"/>
      <c r="M599" s="104"/>
      <c r="N599" s="104"/>
      <c r="O599" s="104"/>
      <c r="P599" s="104"/>
      <c r="Q599" s="104"/>
      <c r="R599" s="104"/>
      <c r="S599" s="104"/>
      <c r="T599" s="104"/>
      <c r="U599" s="104"/>
      <c r="V599" s="104"/>
      <c r="W599" s="104"/>
      <c r="X599" s="104"/>
      <c r="Y599" s="104"/>
      <c r="Z599" s="104"/>
    </row>
    <row r="600" spans="1:26" x14ac:dyDescent="0.25">
      <c r="A600" s="104"/>
      <c r="B600" s="104"/>
      <c r="C600" s="104"/>
      <c r="D600" s="104"/>
      <c r="E600" s="104"/>
      <c r="F600" s="104"/>
      <c r="G600" s="104"/>
      <c r="H600" s="104"/>
      <c r="I600" s="104"/>
      <c r="J600" s="104"/>
      <c r="K600" s="104"/>
      <c r="L600" s="104"/>
      <c r="M600" s="104"/>
      <c r="N600" s="104"/>
      <c r="O600" s="104"/>
      <c r="P600" s="104"/>
      <c r="Q600" s="104"/>
      <c r="R600" s="104"/>
      <c r="S600" s="104"/>
      <c r="T600" s="104"/>
      <c r="U600" s="104"/>
      <c r="V600" s="104"/>
      <c r="W600" s="104"/>
      <c r="X600" s="104"/>
      <c r="Y600" s="104"/>
      <c r="Z600" s="104"/>
    </row>
    <row r="601" spans="1:26" x14ac:dyDescent="0.25">
      <c r="A601" s="104"/>
      <c r="B601" s="104"/>
      <c r="C601" s="104"/>
      <c r="D601" s="104"/>
      <c r="E601" s="104"/>
      <c r="F601" s="104"/>
      <c r="G601" s="104"/>
      <c r="H601" s="104"/>
      <c r="I601" s="104"/>
      <c r="J601" s="104"/>
      <c r="K601" s="104"/>
      <c r="L601" s="104"/>
      <c r="M601" s="104"/>
      <c r="N601" s="104"/>
      <c r="O601" s="104"/>
      <c r="P601" s="104"/>
      <c r="Q601" s="104"/>
      <c r="R601" s="104"/>
      <c r="S601" s="104"/>
      <c r="T601" s="104"/>
      <c r="U601" s="104"/>
      <c r="V601" s="104"/>
      <c r="W601" s="104"/>
      <c r="X601" s="104"/>
      <c r="Y601" s="104"/>
      <c r="Z601" s="104"/>
    </row>
    <row r="602" spans="1:26" x14ac:dyDescent="0.25">
      <c r="A602" s="104"/>
      <c r="B602" s="104"/>
      <c r="C602" s="104"/>
      <c r="D602" s="104"/>
      <c r="E602" s="104"/>
      <c r="F602" s="104"/>
      <c r="G602" s="104"/>
      <c r="H602" s="104"/>
      <c r="I602" s="104"/>
      <c r="J602" s="104"/>
      <c r="K602" s="104"/>
      <c r="L602" s="104"/>
      <c r="M602" s="104"/>
      <c r="N602" s="104"/>
      <c r="O602" s="104"/>
      <c r="P602" s="104"/>
      <c r="Q602" s="104"/>
      <c r="R602" s="104"/>
      <c r="S602" s="104"/>
      <c r="T602" s="104"/>
      <c r="U602" s="104"/>
      <c r="V602" s="104"/>
      <c r="W602" s="104"/>
      <c r="X602" s="104"/>
      <c r="Y602" s="104"/>
      <c r="Z602" s="104"/>
    </row>
    <row r="603" spans="1:26" x14ac:dyDescent="0.25">
      <c r="A603" s="104"/>
      <c r="B603" s="104"/>
      <c r="C603" s="104"/>
      <c r="D603" s="104"/>
      <c r="E603" s="104"/>
      <c r="F603" s="104"/>
      <c r="G603" s="104"/>
      <c r="H603" s="104"/>
      <c r="I603" s="104"/>
      <c r="J603" s="104"/>
      <c r="K603" s="104"/>
      <c r="L603" s="104"/>
      <c r="M603" s="104"/>
      <c r="N603" s="104"/>
      <c r="O603" s="104"/>
      <c r="P603" s="104"/>
      <c r="Q603" s="104"/>
      <c r="R603" s="104"/>
      <c r="S603" s="104"/>
      <c r="T603" s="104"/>
      <c r="U603" s="104"/>
      <c r="V603" s="104"/>
      <c r="W603" s="104"/>
      <c r="X603" s="104"/>
      <c r="Y603" s="104"/>
      <c r="Z603" s="104"/>
    </row>
    <row r="604" spans="1:26" x14ac:dyDescent="0.25">
      <c r="A604" s="104"/>
      <c r="B604" s="104"/>
      <c r="C604" s="104"/>
      <c r="D604" s="104"/>
      <c r="E604" s="104"/>
      <c r="F604" s="104"/>
      <c r="G604" s="104"/>
      <c r="H604" s="104"/>
      <c r="I604" s="104"/>
      <c r="J604" s="104"/>
      <c r="K604" s="104"/>
      <c r="L604" s="104"/>
      <c r="M604" s="104"/>
      <c r="N604" s="104"/>
      <c r="O604" s="104"/>
      <c r="P604" s="104"/>
      <c r="Q604" s="104"/>
      <c r="R604" s="104"/>
      <c r="S604" s="104"/>
      <c r="T604" s="104"/>
      <c r="U604" s="104"/>
      <c r="V604" s="104"/>
      <c r="W604" s="104"/>
      <c r="X604" s="104"/>
      <c r="Y604" s="104"/>
      <c r="Z604" s="104"/>
    </row>
    <row r="605" spans="1:26" x14ac:dyDescent="0.25">
      <c r="A605" s="104"/>
      <c r="B605" s="104"/>
      <c r="C605" s="104"/>
      <c r="D605" s="104"/>
      <c r="E605" s="104"/>
      <c r="F605" s="104"/>
      <c r="G605" s="104"/>
      <c r="H605" s="104"/>
      <c r="I605" s="104"/>
      <c r="J605" s="104"/>
      <c r="K605" s="104"/>
      <c r="L605" s="104"/>
      <c r="M605" s="104"/>
      <c r="N605" s="104"/>
      <c r="O605" s="104"/>
      <c r="P605" s="104"/>
      <c r="Q605" s="104"/>
      <c r="R605" s="104"/>
      <c r="S605" s="104"/>
      <c r="T605" s="104"/>
      <c r="U605" s="104"/>
      <c r="V605" s="104"/>
      <c r="W605" s="104"/>
      <c r="X605" s="104"/>
      <c r="Y605" s="104"/>
      <c r="Z605" s="104"/>
    </row>
    <row r="606" spans="1:26" x14ac:dyDescent="0.25">
      <c r="A606" s="104"/>
      <c r="B606" s="104"/>
      <c r="C606" s="104"/>
      <c r="D606" s="104"/>
      <c r="E606" s="104"/>
      <c r="F606" s="104"/>
      <c r="G606" s="104"/>
      <c r="H606" s="104"/>
      <c r="I606" s="104"/>
      <c r="J606" s="104"/>
      <c r="K606" s="104"/>
      <c r="L606" s="104"/>
      <c r="M606" s="104"/>
      <c r="N606" s="104"/>
      <c r="O606" s="104"/>
      <c r="P606" s="104"/>
      <c r="Q606" s="104"/>
      <c r="R606" s="104"/>
      <c r="S606" s="104"/>
      <c r="T606" s="104"/>
      <c r="U606" s="104"/>
      <c r="V606" s="104"/>
      <c r="W606" s="104"/>
      <c r="X606" s="104"/>
      <c r="Y606" s="104"/>
      <c r="Z606" s="104"/>
    </row>
    <row r="607" spans="1:26" x14ac:dyDescent="0.25">
      <c r="A607" s="104"/>
      <c r="B607" s="104"/>
      <c r="C607" s="104"/>
      <c r="D607" s="104"/>
      <c r="E607" s="104"/>
      <c r="F607" s="104"/>
      <c r="G607" s="104"/>
      <c r="H607" s="104"/>
      <c r="I607" s="104"/>
      <c r="J607" s="104"/>
      <c r="K607" s="104"/>
      <c r="L607" s="104"/>
      <c r="M607" s="104"/>
      <c r="N607" s="104"/>
      <c r="O607" s="104"/>
      <c r="P607" s="104"/>
      <c r="Q607" s="104"/>
      <c r="R607" s="104"/>
      <c r="S607" s="104"/>
      <c r="T607" s="104"/>
      <c r="U607" s="104"/>
      <c r="V607" s="104"/>
      <c r="W607" s="104"/>
      <c r="X607" s="104"/>
      <c r="Y607" s="104"/>
      <c r="Z607" s="104"/>
    </row>
    <row r="608" spans="1:26" x14ac:dyDescent="0.25">
      <c r="A608" s="104"/>
      <c r="B608" s="104"/>
      <c r="C608" s="104"/>
      <c r="D608" s="104"/>
      <c r="E608" s="104"/>
      <c r="F608" s="104"/>
      <c r="G608" s="104"/>
      <c r="H608" s="104"/>
      <c r="I608" s="104"/>
      <c r="J608" s="104"/>
      <c r="K608" s="104"/>
      <c r="L608" s="104"/>
      <c r="M608" s="104"/>
      <c r="N608" s="104"/>
      <c r="O608" s="104"/>
      <c r="P608" s="104"/>
      <c r="Q608" s="104"/>
      <c r="R608" s="104"/>
      <c r="S608" s="104"/>
      <c r="T608" s="104"/>
      <c r="U608" s="104"/>
      <c r="V608" s="104"/>
      <c r="W608" s="104"/>
      <c r="X608" s="104"/>
      <c r="Y608" s="104"/>
      <c r="Z608" s="104"/>
    </row>
    <row r="609" spans="1:26" x14ac:dyDescent="0.25">
      <c r="A609" s="104"/>
      <c r="B609" s="104"/>
      <c r="C609" s="104"/>
      <c r="D609" s="104"/>
      <c r="E609" s="104"/>
      <c r="F609" s="104"/>
      <c r="G609" s="104"/>
      <c r="H609" s="104"/>
      <c r="I609" s="104"/>
      <c r="J609" s="104"/>
      <c r="K609" s="104"/>
      <c r="L609" s="104"/>
      <c r="M609" s="104"/>
      <c r="N609" s="104"/>
      <c r="O609" s="104"/>
      <c r="P609" s="104"/>
      <c r="Q609" s="104"/>
      <c r="R609" s="104"/>
      <c r="S609" s="104"/>
      <c r="T609" s="104"/>
      <c r="U609" s="104"/>
      <c r="V609" s="104"/>
      <c r="W609" s="104"/>
      <c r="X609" s="104"/>
      <c r="Y609" s="104"/>
      <c r="Z609" s="104"/>
    </row>
    <row r="610" spans="1:26" x14ac:dyDescent="0.25">
      <c r="A610" s="104"/>
      <c r="B610" s="104"/>
      <c r="C610" s="104"/>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row>
    <row r="611" spans="1:26" x14ac:dyDescent="0.25">
      <c r="A611" s="104"/>
      <c r="B611" s="104"/>
      <c r="C611" s="104"/>
      <c r="D611" s="104"/>
      <c r="E611" s="104"/>
      <c r="F611" s="104"/>
      <c r="G611" s="104"/>
      <c r="H611" s="104"/>
      <c r="I611" s="104"/>
      <c r="J611" s="104"/>
      <c r="K611" s="104"/>
      <c r="L611" s="104"/>
      <c r="M611" s="104"/>
      <c r="N611" s="104"/>
      <c r="O611" s="104"/>
      <c r="P611" s="104"/>
      <c r="Q611" s="104"/>
      <c r="R611" s="104"/>
      <c r="S611" s="104"/>
      <c r="T611" s="104"/>
      <c r="U611" s="104"/>
      <c r="V611" s="104"/>
      <c r="W611" s="104"/>
      <c r="X611" s="104"/>
      <c r="Y611" s="104"/>
      <c r="Z611" s="104"/>
    </row>
    <row r="612" spans="1:26" x14ac:dyDescent="0.25">
      <c r="A612" s="104"/>
      <c r="B612" s="104"/>
      <c r="C612" s="104"/>
      <c r="D612" s="104"/>
      <c r="E612" s="104"/>
      <c r="F612" s="104"/>
      <c r="G612" s="104"/>
      <c r="H612" s="104"/>
      <c r="I612" s="104"/>
      <c r="J612" s="104"/>
      <c r="K612" s="104"/>
      <c r="L612" s="104"/>
      <c r="M612" s="104"/>
      <c r="N612" s="104"/>
      <c r="O612" s="104"/>
      <c r="P612" s="104"/>
      <c r="Q612" s="104"/>
      <c r="R612" s="104"/>
      <c r="S612" s="104"/>
      <c r="T612" s="104"/>
      <c r="U612" s="104"/>
      <c r="V612" s="104"/>
      <c r="W612" s="104"/>
      <c r="X612" s="104"/>
      <c r="Y612" s="104"/>
      <c r="Z612" s="104"/>
    </row>
    <row r="613" spans="1:26" x14ac:dyDescent="0.25">
      <c r="A613" s="104"/>
      <c r="B613" s="104"/>
      <c r="C613" s="104"/>
      <c r="D613" s="104"/>
      <c r="E613" s="104"/>
      <c r="F613" s="104"/>
      <c r="G613" s="104"/>
      <c r="H613" s="104"/>
      <c r="I613" s="104"/>
      <c r="J613" s="104"/>
      <c r="K613" s="104"/>
      <c r="L613" s="104"/>
      <c r="M613" s="104"/>
      <c r="N613" s="104"/>
      <c r="O613" s="104"/>
      <c r="P613" s="104"/>
      <c r="Q613" s="104"/>
      <c r="R613" s="104"/>
      <c r="S613" s="104"/>
      <c r="T613" s="104"/>
      <c r="U613" s="104"/>
      <c r="V613" s="104"/>
      <c r="W613" s="104"/>
      <c r="X613" s="104"/>
      <c r="Y613" s="104"/>
      <c r="Z613" s="104"/>
    </row>
    <row r="614" spans="1:26" x14ac:dyDescent="0.25">
      <c r="A614" s="104"/>
      <c r="B614" s="104"/>
      <c r="C614" s="104"/>
      <c r="D614" s="104"/>
      <c r="E614" s="104"/>
      <c r="F614" s="104"/>
      <c r="G614" s="104"/>
      <c r="H614" s="104"/>
      <c r="I614" s="104"/>
      <c r="J614" s="104"/>
      <c r="K614" s="104"/>
      <c r="L614" s="104"/>
      <c r="M614" s="104"/>
      <c r="N614" s="104"/>
      <c r="O614" s="104"/>
      <c r="P614" s="104"/>
      <c r="Q614" s="104"/>
      <c r="R614" s="104"/>
      <c r="S614" s="104"/>
      <c r="T614" s="104"/>
      <c r="U614" s="104"/>
      <c r="V614" s="104"/>
      <c r="W614" s="104"/>
      <c r="X614" s="104"/>
      <c r="Y614" s="104"/>
      <c r="Z614" s="104"/>
    </row>
    <row r="615" spans="1:26" x14ac:dyDescent="0.25">
      <c r="A615" s="104"/>
      <c r="B615" s="104"/>
      <c r="C615" s="104"/>
      <c r="D615" s="104"/>
      <c r="E615" s="104"/>
      <c r="F615" s="104"/>
      <c r="G615" s="104"/>
      <c r="H615" s="104"/>
      <c r="I615" s="104"/>
      <c r="J615" s="104"/>
      <c r="K615" s="104"/>
      <c r="L615" s="104"/>
      <c r="M615" s="104"/>
      <c r="N615" s="104"/>
      <c r="O615" s="104"/>
      <c r="P615" s="104"/>
      <c r="Q615" s="104"/>
      <c r="R615" s="104"/>
      <c r="S615" s="104"/>
      <c r="T615" s="104"/>
      <c r="U615" s="104"/>
      <c r="V615" s="104"/>
      <c r="W615" s="104"/>
      <c r="X615" s="104"/>
      <c r="Y615" s="104"/>
      <c r="Z615" s="104"/>
    </row>
    <row r="616" spans="1:26" x14ac:dyDescent="0.25">
      <c r="A616" s="104"/>
      <c r="B616" s="104"/>
      <c r="C616" s="104"/>
      <c r="D616" s="104"/>
      <c r="E616" s="104"/>
      <c r="F616" s="104"/>
      <c r="G616" s="104"/>
      <c r="H616" s="104"/>
      <c r="I616" s="104"/>
      <c r="J616" s="104"/>
      <c r="K616" s="104"/>
      <c r="L616" s="104"/>
      <c r="M616" s="104"/>
      <c r="N616" s="104"/>
      <c r="O616" s="104"/>
      <c r="P616" s="104"/>
      <c r="Q616" s="104"/>
      <c r="R616" s="104"/>
      <c r="S616" s="104"/>
      <c r="T616" s="104"/>
      <c r="U616" s="104"/>
      <c r="V616" s="104"/>
      <c r="W616" s="104"/>
      <c r="X616" s="104"/>
      <c r="Y616" s="104"/>
      <c r="Z616" s="104"/>
    </row>
    <row r="617" spans="1:26" x14ac:dyDescent="0.25">
      <c r="A617" s="104"/>
      <c r="B617" s="104"/>
      <c r="C617" s="104"/>
      <c r="D617" s="104"/>
      <c r="E617" s="104"/>
      <c r="F617" s="104"/>
      <c r="G617" s="104"/>
      <c r="H617" s="104"/>
      <c r="I617" s="104"/>
      <c r="J617" s="104"/>
      <c r="K617" s="104"/>
      <c r="L617" s="104"/>
      <c r="M617" s="104"/>
      <c r="N617" s="104"/>
      <c r="O617" s="104"/>
      <c r="P617" s="104"/>
      <c r="Q617" s="104"/>
      <c r="R617" s="104"/>
      <c r="S617" s="104"/>
      <c r="T617" s="104"/>
      <c r="U617" s="104"/>
      <c r="V617" s="104"/>
      <c r="W617" s="104"/>
      <c r="X617" s="104"/>
      <c r="Y617" s="104"/>
      <c r="Z617" s="104"/>
    </row>
    <row r="618" spans="1:26" x14ac:dyDescent="0.25">
      <c r="A618" s="104"/>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1:26" x14ac:dyDescent="0.25">
      <c r="A619" s="104"/>
      <c r="B619" s="104"/>
      <c r="C619" s="104"/>
      <c r="D619" s="104"/>
      <c r="E619" s="104"/>
      <c r="F619" s="104"/>
      <c r="G619" s="104"/>
      <c r="H619" s="104"/>
      <c r="I619" s="104"/>
      <c r="J619" s="104"/>
      <c r="K619" s="104"/>
      <c r="L619" s="104"/>
      <c r="M619" s="104"/>
      <c r="N619" s="104"/>
      <c r="O619" s="104"/>
      <c r="P619" s="104"/>
      <c r="Q619" s="104"/>
      <c r="R619" s="104"/>
      <c r="S619" s="104"/>
      <c r="T619" s="104"/>
      <c r="U619" s="104"/>
      <c r="V619" s="104"/>
      <c r="W619" s="104"/>
      <c r="X619" s="104"/>
      <c r="Y619" s="104"/>
      <c r="Z619" s="104"/>
    </row>
    <row r="620" spans="1:26" x14ac:dyDescent="0.25">
      <c r="A620" s="104"/>
      <c r="B620" s="104"/>
      <c r="C620" s="104"/>
      <c r="D620" s="104"/>
      <c r="E620" s="104"/>
      <c r="F620" s="104"/>
      <c r="G620" s="104"/>
      <c r="H620" s="104"/>
      <c r="I620" s="104"/>
      <c r="J620" s="104"/>
      <c r="K620" s="104"/>
      <c r="L620" s="104"/>
      <c r="M620" s="104"/>
      <c r="N620" s="104"/>
      <c r="O620" s="104"/>
      <c r="P620" s="104"/>
      <c r="Q620" s="104"/>
      <c r="R620" s="104"/>
      <c r="S620" s="104"/>
      <c r="T620" s="104"/>
      <c r="U620" s="104"/>
      <c r="V620" s="104"/>
      <c r="W620" s="104"/>
      <c r="X620" s="104"/>
      <c r="Y620" s="104"/>
      <c r="Z620" s="104"/>
    </row>
    <row r="621" spans="1:26" x14ac:dyDescent="0.25">
      <c r="A621" s="104"/>
      <c r="B621" s="104"/>
      <c r="C621" s="104"/>
      <c r="D621" s="104"/>
      <c r="E621" s="104"/>
      <c r="F621" s="104"/>
      <c r="G621" s="104"/>
      <c r="H621" s="104"/>
      <c r="I621" s="104"/>
      <c r="J621" s="104"/>
      <c r="K621" s="104"/>
      <c r="L621" s="104"/>
      <c r="M621" s="104"/>
      <c r="N621" s="104"/>
      <c r="O621" s="104"/>
      <c r="P621" s="104"/>
      <c r="Q621" s="104"/>
      <c r="R621" s="104"/>
      <c r="S621" s="104"/>
      <c r="T621" s="104"/>
      <c r="U621" s="104"/>
      <c r="V621" s="104"/>
      <c r="W621" s="104"/>
      <c r="X621" s="104"/>
      <c r="Y621" s="104"/>
      <c r="Z621" s="104"/>
    </row>
    <row r="622" spans="1:26" x14ac:dyDescent="0.25">
      <c r="A622" s="104"/>
      <c r="B622" s="104"/>
      <c r="C622" s="104"/>
      <c r="D622" s="104"/>
      <c r="E622" s="104"/>
      <c r="F622" s="104"/>
      <c r="G622" s="104"/>
      <c r="H622" s="104"/>
      <c r="I622" s="104"/>
      <c r="J622" s="104"/>
      <c r="K622" s="104"/>
      <c r="L622" s="104"/>
      <c r="M622" s="104"/>
      <c r="N622" s="104"/>
      <c r="O622" s="104"/>
      <c r="P622" s="104"/>
      <c r="Q622" s="104"/>
      <c r="R622" s="104"/>
      <c r="S622" s="104"/>
      <c r="T622" s="104"/>
      <c r="U622" s="104"/>
      <c r="V622" s="104"/>
      <c r="W622" s="104"/>
      <c r="X622" s="104"/>
      <c r="Y622" s="104"/>
      <c r="Z622" s="104"/>
    </row>
    <row r="623" spans="1:26" x14ac:dyDescent="0.25">
      <c r="A623" s="104"/>
      <c r="B623" s="104"/>
      <c r="C623" s="104"/>
      <c r="D623" s="104"/>
      <c r="E623" s="104"/>
      <c r="F623" s="104"/>
      <c r="G623" s="104"/>
      <c r="H623" s="104"/>
      <c r="I623" s="104"/>
      <c r="J623" s="104"/>
      <c r="K623" s="104"/>
      <c r="L623" s="104"/>
      <c r="M623" s="104"/>
      <c r="N623" s="104"/>
      <c r="O623" s="104"/>
      <c r="P623" s="104"/>
      <c r="Q623" s="104"/>
      <c r="R623" s="104"/>
      <c r="S623" s="104"/>
      <c r="T623" s="104"/>
      <c r="U623" s="104"/>
      <c r="V623" s="104"/>
      <c r="W623" s="104"/>
      <c r="X623" s="104"/>
      <c r="Y623" s="104"/>
      <c r="Z623" s="104"/>
    </row>
    <row r="624" spans="1:26" x14ac:dyDescent="0.25">
      <c r="A624" s="104"/>
      <c r="B624" s="104"/>
      <c r="C624" s="104"/>
      <c r="D624" s="104"/>
      <c r="E624" s="104"/>
      <c r="F624" s="104"/>
      <c r="G624" s="104"/>
      <c r="H624" s="104"/>
      <c r="I624" s="104"/>
      <c r="J624" s="104"/>
      <c r="K624" s="104"/>
      <c r="L624" s="104"/>
      <c r="M624" s="104"/>
      <c r="N624" s="104"/>
      <c r="O624" s="104"/>
      <c r="P624" s="104"/>
      <c r="Q624" s="104"/>
      <c r="R624" s="104"/>
      <c r="S624" s="104"/>
      <c r="T624" s="104"/>
      <c r="U624" s="104"/>
      <c r="V624" s="104"/>
      <c r="W624" s="104"/>
      <c r="X624" s="104"/>
      <c r="Y624" s="104"/>
      <c r="Z624" s="104"/>
    </row>
    <row r="625" spans="1:26" x14ac:dyDescent="0.25">
      <c r="A625" s="104"/>
      <c r="B625" s="104"/>
      <c r="C625" s="104"/>
      <c r="D625" s="104"/>
      <c r="E625" s="104"/>
      <c r="F625" s="104"/>
      <c r="G625" s="104"/>
      <c r="H625" s="104"/>
      <c r="I625" s="104"/>
      <c r="J625" s="104"/>
      <c r="K625" s="104"/>
      <c r="L625" s="104"/>
      <c r="M625" s="104"/>
      <c r="N625" s="104"/>
      <c r="O625" s="104"/>
      <c r="P625" s="104"/>
      <c r="Q625" s="104"/>
      <c r="R625" s="104"/>
      <c r="S625" s="104"/>
      <c r="T625" s="104"/>
      <c r="U625" s="104"/>
      <c r="V625" s="104"/>
      <c r="W625" s="104"/>
      <c r="X625" s="104"/>
      <c r="Y625" s="104"/>
      <c r="Z625" s="104"/>
    </row>
    <row r="626" spans="1:26" x14ac:dyDescent="0.25">
      <c r="A626" s="104"/>
      <c r="B626" s="104"/>
      <c r="C626" s="104"/>
      <c r="D626" s="104"/>
      <c r="E626" s="104"/>
      <c r="F626" s="104"/>
      <c r="G626" s="104"/>
      <c r="H626" s="104"/>
      <c r="I626" s="104"/>
      <c r="J626" s="104"/>
      <c r="K626" s="104"/>
      <c r="L626" s="104"/>
      <c r="M626" s="104"/>
      <c r="N626" s="104"/>
      <c r="O626" s="104"/>
      <c r="P626" s="104"/>
      <c r="Q626" s="104"/>
      <c r="R626" s="104"/>
      <c r="S626" s="104"/>
      <c r="T626" s="104"/>
      <c r="U626" s="104"/>
      <c r="V626" s="104"/>
      <c r="W626" s="104"/>
      <c r="X626" s="104"/>
      <c r="Y626" s="104"/>
      <c r="Z626" s="104"/>
    </row>
    <row r="627" spans="1:26" x14ac:dyDescent="0.25">
      <c r="A627" s="104"/>
      <c r="B627" s="104"/>
      <c r="C627" s="104"/>
      <c r="D627" s="104"/>
      <c r="E627" s="104"/>
      <c r="F627" s="104"/>
      <c r="G627" s="104"/>
      <c r="H627" s="104"/>
      <c r="I627" s="104"/>
      <c r="J627" s="104"/>
      <c r="K627" s="104"/>
      <c r="L627" s="104"/>
      <c r="M627" s="104"/>
      <c r="N627" s="104"/>
      <c r="O627" s="104"/>
      <c r="P627" s="104"/>
      <c r="Q627" s="104"/>
      <c r="R627" s="104"/>
      <c r="S627" s="104"/>
      <c r="T627" s="104"/>
      <c r="U627" s="104"/>
      <c r="V627" s="104"/>
      <c r="W627" s="104"/>
      <c r="X627" s="104"/>
      <c r="Y627" s="104"/>
      <c r="Z627" s="104"/>
    </row>
    <row r="628" spans="1:26" x14ac:dyDescent="0.25">
      <c r="A628" s="104"/>
      <c r="B628" s="104"/>
      <c r="C628" s="104"/>
      <c r="D628" s="104"/>
      <c r="E628" s="104"/>
      <c r="F628" s="104"/>
      <c r="G628" s="104"/>
      <c r="H628" s="104"/>
      <c r="I628" s="104"/>
      <c r="J628" s="104"/>
      <c r="K628" s="104"/>
      <c r="L628" s="104"/>
      <c r="M628" s="104"/>
      <c r="N628" s="104"/>
      <c r="O628" s="104"/>
      <c r="P628" s="104"/>
      <c r="Q628" s="104"/>
      <c r="R628" s="104"/>
      <c r="S628" s="104"/>
      <c r="T628" s="104"/>
      <c r="U628" s="104"/>
      <c r="V628" s="104"/>
      <c r="W628" s="104"/>
      <c r="X628" s="104"/>
      <c r="Y628" s="104"/>
      <c r="Z628" s="104"/>
    </row>
    <row r="629" spans="1:26" x14ac:dyDescent="0.25">
      <c r="A629" s="104"/>
      <c r="B629" s="104"/>
      <c r="C629" s="104"/>
      <c r="D629" s="104"/>
      <c r="E629" s="104"/>
      <c r="F629" s="104"/>
      <c r="G629" s="104"/>
      <c r="H629" s="104"/>
      <c r="I629" s="104"/>
      <c r="J629" s="104"/>
      <c r="K629" s="104"/>
      <c r="L629" s="104"/>
      <c r="M629" s="104"/>
      <c r="N629" s="104"/>
      <c r="O629" s="104"/>
      <c r="P629" s="104"/>
      <c r="Q629" s="104"/>
      <c r="R629" s="104"/>
      <c r="S629" s="104"/>
      <c r="T629" s="104"/>
      <c r="U629" s="104"/>
      <c r="V629" s="104"/>
      <c r="W629" s="104"/>
      <c r="X629" s="104"/>
      <c r="Y629" s="104"/>
      <c r="Z629" s="104"/>
    </row>
    <row r="630" spans="1:26" x14ac:dyDescent="0.25">
      <c r="A630" s="104"/>
      <c r="B630" s="104"/>
      <c r="C630" s="104"/>
      <c r="D630" s="104"/>
      <c r="E630" s="104"/>
      <c r="F630" s="104"/>
      <c r="G630" s="104"/>
      <c r="H630" s="104"/>
      <c r="I630" s="104"/>
      <c r="J630" s="104"/>
      <c r="K630" s="104"/>
      <c r="L630" s="104"/>
      <c r="M630" s="104"/>
      <c r="N630" s="104"/>
      <c r="O630" s="104"/>
      <c r="P630" s="104"/>
      <c r="Q630" s="104"/>
      <c r="R630" s="104"/>
      <c r="S630" s="104"/>
      <c r="T630" s="104"/>
      <c r="U630" s="104"/>
      <c r="V630" s="104"/>
      <c r="W630" s="104"/>
      <c r="X630" s="104"/>
      <c r="Y630" s="104"/>
      <c r="Z630" s="104"/>
    </row>
    <row r="631" spans="1:26" x14ac:dyDescent="0.25">
      <c r="A631" s="104"/>
      <c r="B631" s="104"/>
      <c r="C631" s="104"/>
      <c r="D631" s="104"/>
      <c r="E631" s="104"/>
      <c r="F631" s="104"/>
      <c r="G631" s="104"/>
      <c r="H631" s="104"/>
      <c r="I631" s="104"/>
      <c r="J631" s="104"/>
      <c r="K631" s="104"/>
      <c r="L631" s="104"/>
      <c r="M631" s="104"/>
      <c r="N631" s="104"/>
      <c r="O631" s="104"/>
      <c r="P631" s="104"/>
      <c r="Q631" s="104"/>
      <c r="R631" s="104"/>
      <c r="S631" s="104"/>
      <c r="T631" s="104"/>
      <c r="U631" s="104"/>
      <c r="V631" s="104"/>
      <c r="W631" s="104"/>
      <c r="X631" s="104"/>
      <c r="Y631" s="104"/>
      <c r="Z631" s="104"/>
    </row>
    <row r="632" spans="1:26" x14ac:dyDescent="0.25">
      <c r="A632" s="104"/>
      <c r="B632" s="104"/>
      <c r="C632" s="104"/>
      <c r="D632" s="104"/>
      <c r="E632" s="104"/>
      <c r="F632" s="104"/>
      <c r="G632" s="104"/>
      <c r="H632" s="104"/>
      <c r="I632" s="104"/>
      <c r="J632" s="104"/>
      <c r="K632" s="104"/>
      <c r="L632" s="104"/>
      <c r="M632" s="104"/>
      <c r="N632" s="104"/>
      <c r="O632" s="104"/>
      <c r="P632" s="104"/>
      <c r="Q632" s="104"/>
      <c r="R632" s="104"/>
      <c r="S632" s="104"/>
      <c r="T632" s="104"/>
      <c r="U632" s="104"/>
      <c r="V632" s="104"/>
      <c r="W632" s="104"/>
      <c r="X632" s="104"/>
      <c r="Y632" s="104"/>
      <c r="Z632" s="104"/>
    </row>
    <row r="633" spans="1:26" x14ac:dyDescent="0.25">
      <c r="A633" s="104"/>
      <c r="B633" s="104"/>
      <c r="C633" s="104"/>
      <c r="D633" s="104"/>
      <c r="E633" s="104"/>
      <c r="F633" s="104"/>
      <c r="G633" s="104"/>
      <c r="H633" s="104"/>
      <c r="I633" s="104"/>
      <c r="J633" s="104"/>
      <c r="K633" s="104"/>
      <c r="L633" s="104"/>
      <c r="M633" s="104"/>
      <c r="N633" s="104"/>
      <c r="O633" s="104"/>
      <c r="P633" s="104"/>
      <c r="Q633" s="104"/>
      <c r="R633" s="104"/>
      <c r="S633" s="104"/>
      <c r="T633" s="104"/>
      <c r="U633" s="104"/>
      <c r="V633" s="104"/>
      <c r="W633" s="104"/>
      <c r="X633" s="104"/>
      <c r="Y633" s="104"/>
      <c r="Z633" s="104"/>
    </row>
    <row r="634" spans="1:26" x14ac:dyDescent="0.25">
      <c r="A634" s="104"/>
      <c r="B634" s="104"/>
      <c r="C634" s="104"/>
      <c r="D634" s="104"/>
      <c r="E634" s="104"/>
      <c r="F634" s="104"/>
      <c r="G634" s="104"/>
      <c r="H634" s="104"/>
      <c r="I634" s="104"/>
      <c r="J634" s="104"/>
      <c r="K634" s="104"/>
      <c r="L634" s="104"/>
      <c r="M634" s="104"/>
      <c r="N634" s="104"/>
      <c r="O634" s="104"/>
      <c r="P634" s="104"/>
      <c r="Q634" s="104"/>
      <c r="R634" s="104"/>
      <c r="S634" s="104"/>
      <c r="T634" s="104"/>
      <c r="U634" s="104"/>
      <c r="V634" s="104"/>
      <c r="W634" s="104"/>
      <c r="X634" s="104"/>
      <c r="Y634" s="104"/>
      <c r="Z634" s="104"/>
    </row>
    <row r="635" spans="1:26" x14ac:dyDescent="0.25">
      <c r="A635" s="104"/>
      <c r="B635" s="104"/>
      <c r="C635" s="104"/>
      <c r="D635" s="104"/>
      <c r="E635" s="104"/>
      <c r="F635" s="104"/>
      <c r="G635" s="104"/>
      <c r="H635" s="104"/>
      <c r="I635" s="104"/>
      <c r="J635" s="104"/>
      <c r="K635" s="104"/>
      <c r="L635" s="104"/>
      <c r="M635" s="104"/>
      <c r="N635" s="104"/>
      <c r="O635" s="104"/>
      <c r="P635" s="104"/>
      <c r="Q635" s="104"/>
      <c r="R635" s="104"/>
      <c r="S635" s="104"/>
      <c r="T635" s="104"/>
      <c r="U635" s="104"/>
      <c r="V635" s="104"/>
      <c r="W635" s="104"/>
      <c r="X635" s="104"/>
      <c r="Y635" s="104"/>
      <c r="Z635" s="104"/>
    </row>
    <row r="636" spans="1:26" x14ac:dyDescent="0.25">
      <c r="A636" s="104"/>
      <c r="B636" s="104"/>
      <c r="C636" s="104"/>
      <c r="D636" s="104"/>
      <c r="E636" s="104"/>
      <c r="F636" s="104"/>
      <c r="G636" s="104"/>
      <c r="H636" s="104"/>
      <c r="I636" s="104"/>
      <c r="J636" s="104"/>
      <c r="K636" s="104"/>
      <c r="L636" s="104"/>
      <c r="M636" s="104"/>
      <c r="N636" s="104"/>
      <c r="O636" s="104"/>
      <c r="P636" s="104"/>
      <c r="Q636" s="104"/>
      <c r="R636" s="104"/>
      <c r="S636" s="104"/>
      <c r="T636" s="104"/>
      <c r="U636" s="104"/>
      <c r="V636" s="104"/>
      <c r="W636" s="104"/>
      <c r="X636" s="104"/>
      <c r="Y636" s="104"/>
      <c r="Z636" s="104"/>
    </row>
    <row r="637" spans="1:26" x14ac:dyDescent="0.25">
      <c r="A637" s="104"/>
      <c r="B637" s="104"/>
      <c r="C637" s="104"/>
      <c r="D637" s="104"/>
      <c r="E637" s="104"/>
      <c r="F637" s="104"/>
      <c r="G637" s="104"/>
      <c r="H637" s="104"/>
      <c r="I637" s="104"/>
      <c r="J637" s="104"/>
      <c r="K637" s="104"/>
      <c r="L637" s="104"/>
      <c r="M637" s="104"/>
      <c r="N637" s="104"/>
      <c r="O637" s="104"/>
      <c r="P637" s="104"/>
      <c r="Q637" s="104"/>
      <c r="R637" s="104"/>
      <c r="S637" s="104"/>
      <c r="T637" s="104"/>
      <c r="U637" s="104"/>
      <c r="V637" s="104"/>
      <c r="W637" s="104"/>
      <c r="X637" s="104"/>
      <c r="Y637" s="104"/>
      <c r="Z637" s="104"/>
    </row>
    <row r="638" spans="1:26" x14ac:dyDescent="0.25">
      <c r="A638" s="104"/>
      <c r="B638" s="104"/>
      <c r="C638" s="104"/>
      <c r="D638" s="104"/>
      <c r="E638" s="104"/>
      <c r="F638" s="104"/>
      <c r="G638" s="104"/>
      <c r="H638" s="104"/>
      <c r="I638" s="104"/>
      <c r="J638" s="104"/>
      <c r="K638" s="104"/>
      <c r="L638" s="104"/>
      <c r="M638" s="104"/>
      <c r="N638" s="104"/>
      <c r="O638" s="104"/>
      <c r="P638" s="104"/>
      <c r="Q638" s="104"/>
      <c r="R638" s="104"/>
      <c r="S638" s="104"/>
      <c r="T638" s="104"/>
      <c r="U638" s="104"/>
      <c r="V638" s="104"/>
      <c r="W638" s="104"/>
      <c r="X638" s="104"/>
      <c r="Y638" s="104"/>
      <c r="Z638" s="104"/>
    </row>
    <row r="639" spans="1:26" x14ac:dyDescent="0.25">
      <c r="A639" s="104"/>
      <c r="B639" s="104"/>
      <c r="C639" s="104"/>
      <c r="D639" s="104"/>
      <c r="E639" s="104"/>
      <c r="F639" s="104"/>
      <c r="G639" s="104"/>
      <c r="H639" s="104"/>
      <c r="I639" s="104"/>
      <c r="J639" s="104"/>
      <c r="K639" s="104"/>
      <c r="L639" s="104"/>
      <c r="M639" s="104"/>
      <c r="N639" s="104"/>
      <c r="O639" s="104"/>
      <c r="P639" s="104"/>
      <c r="Q639" s="104"/>
      <c r="R639" s="104"/>
      <c r="S639" s="104"/>
      <c r="T639" s="104"/>
      <c r="U639" s="104"/>
      <c r="V639" s="104"/>
      <c r="W639" s="104"/>
      <c r="X639" s="104"/>
      <c r="Y639" s="104"/>
      <c r="Z639" s="104"/>
    </row>
    <row r="640" spans="1:26" x14ac:dyDescent="0.25">
      <c r="A640" s="104"/>
      <c r="B640" s="104"/>
      <c r="C640" s="104"/>
      <c r="D640" s="104"/>
      <c r="E640" s="104"/>
      <c r="F640" s="104"/>
      <c r="G640" s="104"/>
      <c r="H640" s="104"/>
      <c r="I640" s="104"/>
      <c r="J640" s="104"/>
      <c r="K640" s="104"/>
      <c r="L640" s="104"/>
      <c r="M640" s="104"/>
      <c r="N640" s="104"/>
      <c r="O640" s="104"/>
      <c r="P640" s="104"/>
      <c r="Q640" s="104"/>
      <c r="R640" s="104"/>
      <c r="S640" s="104"/>
      <c r="T640" s="104"/>
      <c r="U640" s="104"/>
      <c r="V640" s="104"/>
      <c r="W640" s="104"/>
      <c r="X640" s="104"/>
      <c r="Y640" s="104"/>
      <c r="Z640" s="104"/>
    </row>
    <row r="641" spans="1:26" x14ac:dyDescent="0.25">
      <c r="A641" s="104"/>
      <c r="B641" s="104"/>
      <c r="C641" s="104"/>
      <c r="D641" s="104"/>
      <c r="E641" s="104"/>
      <c r="F641" s="104"/>
      <c r="G641" s="104"/>
      <c r="H641" s="104"/>
      <c r="I641" s="104"/>
      <c r="J641" s="104"/>
      <c r="K641" s="104"/>
      <c r="L641" s="104"/>
      <c r="M641" s="104"/>
      <c r="N641" s="104"/>
      <c r="O641" s="104"/>
      <c r="P641" s="104"/>
      <c r="Q641" s="104"/>
      <c r="R641" s="104"/>
      <c r="S641" s="104"/>
      <c r="T641" s="104"/>
      <c r="U641" s="104"/>
      <c r="V641" s="104"/>
      <c r="W641" s="104"/>
      <c r="X641" s="104"/>
      <c r="Y641" s="104"/>
      <c r="Z641" s="104"/>
    </row>
    <row r="642" spans="1:26" x14ac:dyDescent="0.25">
      <c r="A642" s="104"/>
      <c r="B642" s="104"/>
      <c r="C642" s="104"/>
      <c r="D642" s="104"/>
      <c r="E642" s="104"/>
      <c r="F642" s="104"/>
      <c r="G642" s="104"/>
      <c r="H642" s="104"/>
      <c r="I642" s="104"/>
      <c r="J642" s="104"/>
      <c r="K642" s="104"/>
      <c r="L642" s="104"/>
      <c r="M642" s="104"/>
      <c r="N642" s="104"/>
      <c r="O642" s="104"/>
      <c r="P642" s="104"/>
      <c r="Q642" s="104"/>
      <c r="R642" s="104"/>
      <c r="S642" s="104"/>
      <c r="T642" s="104"/>
      <c r="U642" s="104"/>
      <c r="V642" s="104"/>
      <c r="W642" s="104"/>
      <c r="X642" s="104"/>
      <c r="Y642" s="104"/>
      <c r="Z642" s="104"/>
    </row>
    <row r="643" spans="1:26" x14ac:dyDescent="0.25">
      <c r="A643" s="104"/>
      <c r="B643" s="104"/>
      <c r="C643" s="104"/>
      <c r="D643" s="104"/>
      <c r="E643" s="104"/>
      <c r="F643" s="104"/>
      <c r="G643" s="104"/>
      <c r="H643" s="104"/>
      <c r="I643" s="104"/>
      <c r="J643" s="104"/>
      <c r="K643" s="104"/>
      <c r="L643" s="104"/>
      <c r="M643" s="104"/>
      <c r="N643" s="104"/>
      <c r="O643" s="104"/>
      <c r="P643" s="104"/>
      <c r="Q643" s="104"/>
      <c r="R643" s="104"/>
      <c r="S643" s="104"/>
      <c r="T643" s="104"/>
      <c r="U643" s="104"/>
      <c r="V643" s="104"/>
      <c r="W643" s="104"/>
      <c r="X643" s="104"/>
      <c r="Y643" s="104"/>
      <c r="Z643" s="104"/>
    </row>
    <row r="644" spans="1:26" x14ac:dyDescent="0.25">
      <c r="A644" s="104"/>
      <c r="B644" s="104"/>
      <c r="C644" s="104"/>
      <c r="D644" s="104"/>
      <c r="E644" s="104"/>
      <c r="F644" s="104"/>
      <c r="G644" s="104"/>
      <c r="H644" s="104"/>
      <c r="I644" s="104"/>
      <c r="J644" s="104"/>
      <c r="K644" s="104"/>
      <c r="L644" s="104"/>
      <c r="M644" s="104"/>
      <c r="N644" s="104"/>
      <c r="O644" s="104"/>
      <c r="P644" s="104"/>
      <c r="Q644" s="104"/>
      <c r="R644" s="104"/>
      <c r="S644" s="104"/>
      <c r="T644" s="104"/>
      <c r="U644" s="104"/>
      <c r="V644" s="104"/>
      <c r="W644" s="104"/>
      <c r="X644" s="104"/>
      <c r="Y644" s="104"/>
      <c r="Z644" s="104"/>
    </row>
    <row r="645" spans="1:26" x14ac:dyDescent="0.25">
      <c r="A645" s="104"/>
      <c r="B645" s="104"/>
      <c r="C645" s="104"/>
      <c r="D645" s="104"/>
      <c r="E645" s="104"/>
      <c r="F645" s="104"/>
      <c r="G645" s="104"/>
      <c r="H645" s="104"/>
      <c r="I645" s="104"/>
      <c r="J645" s="104"/>
      <c r="K645" s="104"/>
      <c r="L645" s="104"/>
      <c r="M645" s="104"/>
      <c r="N645" s="104"/>
      <c r="O645" s="104"/>
      <c r="P645" s="104"/>
      <c r="Q645" s="104"/>
      <c r="R645" s="104"/>
      <c r="S645" s="104"/>
      <c r="T645" s="104"/>
      <c r="U645" s="104"/>
      <c r="V645" s="104"/>
      <c r="W645" s="104"/>
      <c r="X645" s="104"/>
      <c r="Y645" s="104"/>
      <c r="Z645" s="104"/>
    </row>
    <row r="646" spans="1:26" x14ac:dyDescent="0.25">
      <c r="A646" s="104"/>
      <c r="B646" s="104"/>
      <c r="C646" s="104"/>
      <c r="D646" s="104"/>
      <c r="E646" s="104"/>
      <c r="F646" s="104"/>
      <c r="G646" s="104"/>
      <c r="H646" s="104"/>
      <c r="I646" s="104"/>
      <c r="J646" s="104"/>
      <c r="K646" s="104"/>
      <c r="L646" s="104"/>
      <c r="M646" s="104"/>
      <c r="N646" s="104"/>
      <c r="O646" s="104"/>
      <c r="P646" s="104"/>
      <c r="Q646" s="104"/>
      <c r="R646" s="104"/>
      <c r="S646" s="104"/>
      <c r="T646" s="104"/>
      <c r="U646" s="104"/>
      <c r="V646" s="104"/>
      <c r="W646" s="104"/>
      <c r="X646" s="104"/>
      <c r="Y646" s="104"/>
      <c r="Z646" s="104"/>
    </row>
    <row r="647" spans="1:26" x14ac:dyDescent="0.25">
      <c r="A647" s="104"/>
      <c r="B647" s="104"/>
      <c r="C647" s="104"/>
      <c r="D647" s="104"/>
      <c r="E647" s="104"/>
      <c r="F647" s="104"/>
      <c r="G647" s="104"/>
      <c r="H647" s="104"/>
      <c r="I647" s="104"/>
      <c r="J647" s="104"/>
      <c r="K647" s="104"/>
      <c r="L647" s="104"/>
      <c r="M647" s="104"/>
      <c r="N647" s="104"/>
      <c r="O647" s="104"/>
      <c r="P647" s="104"/>
      <c r="Q647" s="104"/>
      <c r="R647" s="104"/>
      <c r="S647" s="104"/>
      <c r="T647" s="104"/>
      <c r="U647" s="104"/>
      <c r="V647" s="104"/>
      <c r="W647" s="104"/>
      <c r="X647" s="104"/>
      <c r="Y647" s="104"/>
      <c r="Z647" s="104"/>
    </row>
    <row r="648" spans="1:26" x14ac:dyDescent="0.25">
      <c r="A648" s="104"/>
      <c r="B648" s="104"/>
      <c r="C648" s="104"/>
      <c r="D648" s="104"/>
      <c r="E648" s="104"/>
      <c r="F648" s="104"/>
      <c r="G648" s="104"/>
      <c r="H648" s="104"/>
      <c r="I648" s="104"/>
      <c r="J648" s="104"/>
      <c r="K648" s="104"/>
      <c r="L648" s="104"/>
      <c r="M648" s="104"/>
      <c r="N648" s="104"/>
      <c r="O648" s="104"/>
      <c r="P648" s="104"/>
      <c r="Q648" s="104"/>
      <c r="R648" s="104"/>
      <c r="S648" s="104"/>
      <c r="T648" s="104"/>
      <c r="U648" s="104"/>
      <c r="V648" s="104"/>
      <c r="W648" s="104"/>
      <c r="X648" s="104"/>
      <c r="Y648" s="104"/>
      <c r="Z648" s="104"/>
    </row>
    <row r="649" spans="1:26" x14ac:dyDescent="0.25">
      <c r="A649" s="104"/>
      <c r="B649" s="104"/>
      <c r="C649" s="104"/>
      <c r="D649" s="104"/>
      <c r="E649" s="104"/>
      <c r="F649" s="104"/>
      <c r="G649" s="104"/>
      <c r="H649" s="104"/>
      <c r="I649" s="104"/>
      <c r="J649" s="104"/>
      <c r="K649" s="104"/>
      <c r="L649" s="104"/>
      <c r="M649" s="104"/>
      <c r="N649" s="104"/>
      <c r="O649" s="104"/>
      <c r="P649" s="104"/>
      <c r="Q649" s="104"/>
      <c r="R649" s="104"/>
      <c r="S649" s="104"/>
      <c r="T649" s="104"/>
      <c r="U649" s="104"/>
      <c r="V649" s="104"/>
      <c r="W649" s="104"/>
      <c r="X649" s="104"/>
      <c r="Y649" s="104"/>
      <c r="Z649" s="104"/>
    </row>
    <row r="650" spans="1:26" x14ac:dyDescent="0.25">
      <c r="A650" s="104"/>
      <c r="B650" s="104"/>
      <c r="C650" s="104"/>
      <c r="D650" s="104"/>
      <c r="E650" s="104"/>
      <c r="F650" s="104"/>
      <c r="G650" s="104"/>
      <c r="H650" s="104"/>
      <c r="I650" s="104"/>
      <c r="J650" s="104"/>
      <c r="K650" s="104"/>
      <c r="L650" s="104"/>
      <c r="M650" s="104"/>
      <c r="N650" s="104"/>
      <c r="O650" s="104"/>
      <c r="P650" s="104"/>
      <c r="Q650" s="104"/>
      <c r="R650" s="104"/>
      <c r="S650" s="104"/>
      <c r="T650" s="104"/>
      <c r="U650" s="104"/>
      <c r="V650" s="104"/>
      <c r="W650" s="104"/>
      <c r="X650" s="104"/>
      <c r="Y650" s="104"/>
      <c r="Z650" s="104"/>
    </row>
    <row r="651" spans="1:26" x14ac:dyDescent="0.25">
      <c r="A651" s="104"/>
      <c r="B651" s="104"/>
      <c r="C651" s="104"/>
      <c r="D651" s="104"/>
      <c r="E651" s="104"/>
      <c r="F651" s="104"/>
      <c r="G651" s="104"/>
      <c r="H651" s="104"/>
      <c r="I651" s="104"/>
      <c r="J651" s="104"/>
      <c r="K651" s="104"/>
      <c r="L651" s="104"/>
      <c r="M651" s="104"/>
      <c r="N651" s="104"/>
      <c r="O651" s="104"/>
      <c r="P651" s="104"/>
      <c r="Q651" s="104"/>
      <c r="R651" s="104"/>
      <c r="S651" s="104"/>
      <c r="T651" s="104"/>
      <c r="U651" s="104"/>
      <c r="V651" s="104"/>
      <c r="W651" s="104"/>
      <c r="X651" s="104"/>
      <c r="Y651" s="104"/>
      <c r="Z651" s="104"/>
    </row>
    <row r="652" spans="1:26" x14ac:dyDescent="0.25">
      <c r="A652" s="104"/>
      <c r="B652" s="104"/>
      <c r="C652" s="104"/>
      <c r="D652" s="104"/>
      <c r="E652" s="104"/>
      <c r="F652" s="104"/>
      <c r="G652" s="104"/>
      <c r="H652" s="104"/>
      <c r="I652" s="104"/>
      <c r="J652" s="104"/>
      <c r="K652" s="104"/>
      <c r="L652" s="104"/>
      <c r="M652" s="104"/>
      <c r="N652" s="104"/>
      <c r="O652" s="104"/>
      <c r="P652" s="104"/>
      <c r="Q652" s="104"/>
      <c r="R652" s="104"/>
      <c r="S652" s="104"/>
      <c r="T652" s="104"/>
      <c r="U652" s="104"/>
      <c r="V652" s="104"/>
      <c r="W652" s="104"/>
      <c r="X652" s="104"/>
      <c r="Y652" s="104"/>
      <c r="Z652" s="104"/>
    </row>
    <row r="653" spans="1:26" x14ac:dyDescent="0.25">
      <c r="A653" s="104"/>
      <c r="B653" s="104"/>
      <c r="C653" s="104"/>
      <c r="D653" s="104"/>
      <c r="E653" s="104"/>
      <c r="F653" s="104"/>
      <c r="G653" s="104"/>
      <c r="H653" s="104"/>
      <c r="I653" s="104"/>
      <c r="J653" s="104"/>
      <c r="K653" s="104"/>
      <c r="L653" s="104"/>
      <c r="M653" s="104"/>
      <c r="N653" s="104"/>
      <c r="O653" s="104"/>
      <c r="P653" s="104"/>
      <c r="Q653" s="104"/>
      <c r="R653" s="104"/>
      <c r="S653" s="104"/>
      <c r="T653" s="104"/>
      <c r="U653" s="104"/>
      <c r="V653" s="104"/>
      <c r="W653" s="104"/>
      <c r="X653" s="104"/>
      <c r="Y653" s="104"/>
      <c r="Z653" s="104"/>
    </row>
    <row r="654" spans="1:26" x14ac:dyDescent="0.25">
      <c r="A654" s="104"/>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1:26" x14ac:dyDescent="0.25">
      <c r="A655" s="104"/>
      <c r="B655" s="104"/>
      <c r="C655" s="104"/>
      <c r="D655" s="104"/>
      <c r="E655" s="104"/>
      <c r="F655" s="104"/>
      <c r="G655" s="104"/>
      <c r="H655" s="104"/>
      <c r="I655" s="104"/>
      <c r="J655" s="104"/>
      <c r="K655" s="104"/>
      <c r="L655" s="104"/>
      <c r="M655" s="104"/>
      <c r="N655" s="104"/>
      <c r="O655" s="104"/>
      <c r="P655" s="104"/>
      <c r="Q655" s="104"/>
      <c r="R655" s="104"/>
      <c r="S655" s="104"/>
      <c r="T655" s="104"/>
      <c r="U655" s="104"/>
      <c r="V655" s="104"/>
      <c r="W655" s="104"/>
      <c r="X655" s="104"/>
      <c r="Y655" s="104"/>
      <c r="Z655" s="104"/>
    </row>
    <row r="656" spans="1:26" x14ac:dyDescent="0.25">
      <c r="A656" s="104"/>
      <c r="B656" s="104"/>
      <c r="C656" s="104"/>
      <c r="D656" s="104"/>
      <c r="E656" s="104"/>
      <c r="F656" s="104"/>
      <c r="G656" s="104"/>
      <c r="H656" s="104"/>
      <c r="I656" s="104"/>
      <c r="J656" s="104"/>
      <c r="K656" s="104"/>
      <c r="L656" s="104"/>
      <c r="M656" s="104"/>
      <c r="N656" s="104"/>
      <c r="O656" s="104"/>
      <c r="P656" s="104"/>
      <c r="Q656" s="104"/>
      <c r="R656" s="104"/>
      <c r="S656" s="104"/>
      <c r="T656" s="104"/>
      <c r="U656" s="104"/>
      <c r="V656" s="104"/>
      <c r="W656" s="104"/>
      <c r="X656" s="104"/>
      <c r="Y656" s="104"/>
      <c r="Z656" s="104"/>
    </row>
    <row r="657" spans="1:26" x14ac:dyDescent="0.25">
      <c r="A657" s="104"/>
      <c r="B657" s="104"/>
      <c r="C657" s="104"/>
      <c r="D657" s="104"/>
      <c r="E657" s="104"/>
      <c r="F657" s="104"/>
      <c r="G657" s="104"/>
      <c r="H657" s="104"/>
      <c r="I657" s="104"/>
      <c r="J657" s="104"/>
      <c r="K657" s="104"/>
      <c r="L657" s="104"/>
      <c r="M657" s="104"/>
      <c r="N657" s="104"/>
      <c r="O657" s="104"/>
      <c r="P657" s="104"/>
      <c r="Q657" s="104"/>
      <c r="R657" s="104"/>
      <c r="S657" s="104"/>
      <c r="T657" s="104"/>
      <c r="U657" s="104"/>
      <c r="V657" s="104"/>
      <c r="W657" s="104"/>
      <c r="X657" s="104"/>
      <c r="Y657" s="104"/>
      <c r="Z657" s="104"/>
    </row>
    <row r="658" spans="1:26" x14ac:dyDescent="0.25">
      <c r="A658" s="104"/>
      <c r="B658" s="104"/>
      <c r="C658" s="104"/>
      <c r="D658" s="104"/>
      <c r="E658" s="104"/>
      <c r="F658" s="104"/>
      <c r="G658" s="104"/>
      <c r="H658" s="104"/>
      <c r="I658" s="104"/>
      <c r="J658" s="104"/>
      <c r="K658" s="104"/>
      <c r="L658" s="104"/>
      <c r="M658" s="104"/>
      <c r="N658" s="104"/>
      <c r="O658" s="104"/>
      <c r="P658" s="104"/>
      <c r="Q658" s="104"/>
      <c r="R658" s="104"/>
      <c r="S658" s="104"/>
      <c r="T658" s="104"/>
      <c r="U658" s="104"/>
      <c r="V658" s="104"/>
      <c r="W658" s="104"/>
      <c r="X658" s="104"/>
      <c r="Y658" s="104"/>
      <c r="Z658" s="104"/>
    </row>
    <row r="659" spans="1:26" x14ac:dyDescent="0.25">
      <c r="A659" s="104"/>
      <c r="B659" s="104"/>
      <c r="C659" s="104"/>
      <c r="D659" s="104"/>
      <c r="E659" s="104"/>
      <c r="F659" s="104"/>
      <c r="G659" s="104"/>
      <c r="H659" s="104"/>
      <c r="I659" s="104"/>
      <c r="J659" s="104"/>
      <c r="K659" s="104"/>
      <c r="L659" s="104"/>
      <c r="M659" s="104"/>
      <c r="N659" s="104"/>
      <c r="O659" s="104"/>
      <c r="P659" s="104"/>
      <c r="Q659" s="104"/>
      <c r="R659" s="104"/>
      <c r="S659" s="104"/>
      <c r="T659" s="104"/>
      <c r="U659" s="104"/>
      <c r="V659" s="104"/>
      <c r="W659" s="104"/>
      <c r="X659" s="104"/>
      <c r="Y659" s="104"/>
      <c r="Z659" s="104"/>
    </row>
    <row r="660" spans="1:26" x14ac:dyDescent="0.25">
      <c r="A660" s="104"/>
      <c r="B660" s="104"/>
      <c r="C660" s="104"/>
      <c r="D660" s="104"/>
      <c r="E660" s="104"/>
      <c r="F660" s="104"/>
      <c r="G660" s="104"/>
      <c r="H660" s="104"/>
      <c r="I660" s="104"/>
      <c r="J660" s="104"/>
      <c r="K660" s="104"/>
      <c r="L660" s="104"/>
      <c r="M660" s="104"/>
      <c r="N660" s="104"/>
      <c r="O660" s="104"/>
      <c r="P660" s="104"/>
      <c r="Q660" s="104"/>
      <c r="R660" s="104"/>
      <c r="S660" s="104"/>
      <c r="T660" s="104"/>
      <c r="U660" s="104"/>
      <c r="V660" s="104"/>
      <c r="W660" s="104"/>
      <c r="X660" s="104"/>
      <c r="Y660" s="104"/>
      <c r="Z660" s="104"/>
    </row>
    <row r="661" spans="1:26" x14ac:dyDescent="0.25">
      <c r="A661" s="104"/>
      <c r="B661" s="104"/>
      <c r="C661" s="104"/>
      <c r="D661" s="104"/>
      <c r="E661" s="104"/>
      <c r="F661" s="104"/>
      <c r="G661" s="104"/>
      <c r="H661" s="104"/>
      <c r="I661" s="104"/>
      <c r="J661" s="104"/>
      <c r="K661" s="104"/>
      <c r="L661" s="104"/>
      <c r="M661" s="104"/>
      <c r="N661" s="104"/>
      <c r="O661" s="104"/>
      <c r="P661" s="104"/>
      <c r="Q661" s="104"/>
      <c r="R661" s="104"/>
      <c r="S661" s="104"/>
      <c r="T661" s="104"/>
      <c r="U661" s="104"/>
      <c r="V661" s="104"/>
      <c r="W661" s="104"/>
      <c r="X661" s="104"/>
      <c r="Y661" s="104"/>
      <c r="Z661" s="104"/>
    </row>
    <row r="662" spans="1:26" x14ac:dyDescent="0.25">
      <c r="A662" s="104"/>
      <c r="B662" s="104"/>
      <c r="C662" s="104"/>
      <c r="D662" s="104"/>
      <c r="E662" s="104"/>
      <c r="F662" s="104"/>
      <c r="G662" s="104"/>
      <c r="H662" s="104"/>
      <c r="I662" s="104"/>
      <c r="J662" s="104"/>
      <c r="K662" s="104"/>
      <c r="L662" s="104"/>
      <c r="M662" s="104"/>
      <c r="N662" s="104"/>
      <c r="O662" s="104"/>
      <c r="P662" s="104"/>
      <c r="Q662" s="104"/>
      <c r="R662" s="104"/>
      <c r="S662" s="104"/>
      <c r="T662" s="104"/>
      <c r="U662" s="104"/>
      <c r="V662" s="104"/>
      <c r="W662" s="104"/>
      <c r="X662" s="104"/>
      <c r="Y662" s="104"/>
      <c r="Z662" s="104"/>
    </row>
    <row r="663" spans="1:26" x14ac:dyDescent="0.25">
      <c r="A663" s="104"/>
      <c r="B663" s="104"/>
      <c r="C663" s="104"/>
      <c r="D663" s="104"/>
      <c r="E663" s="104"/>
      <c r="F663" s="104"/>
      <c r="G663" s="104"/>
      <c r="H663" s="104"/>
      <c r="I663" s="104"/>
      <c r="J663" s="104"/>
      <c r="K663" s="104"/>
      <c r="L663" s="104"/>
      <c r="M663" s="104"/>
      <c r="N663" s="104"/>
      <c r="O663" s="104"/>
      <c r="P663" s="104"/>
      <c r="Q663" s="104"/>
      <c r="R663" s="104"/>
      <c r="S663" s="104"/>
      <c r="T663" s="104"/>
      <c r="U663" s="104"/>
      <c r="V663" s="104"/>
      <c r="W663" s="104"/>
      <c r="X663" s="104"/>
      <c r="Y663" s="104"/>
      <c r="Z663" s="104"/>
    </row>
    <row r="664" spans="1:26" x14ac:dyDescent="0.25">
      <c r="A664" s="104"/>
      <c r="B664" s="104"/>
      <c r="C664" s="104"/>
      <c r="D664" s="104"/>
      <c r="E664" s="104"/>
      <c r="F664" s="104"/>
      <c r="G664" s="104"/>
      <c r="H664" s="104"/>
      <c r="I664" s="104"/>
      <c r="J664" s="104"/>
      <c r="K664" s="104"/>
      <c r="L664" s="104"/>
      <c r="M664" s="104"/>
      <c r="N664" s="104"/>
      <c r="O664" s="104"/>
      <c r="P664" s="104"/>
      <c r="Q664" s="104"/>
      <c r="R664" s="104"/>
      <c r="S664" s="104"/>
      <c r="T664" s="104"/>
      <c r="U664" s="104"/>
      <c r="V664" s="104"/>
      <c r="W664" s="104"/>
      <c r="X664" s="104"/>
      <c r="Y664" s="104"/>
      <c r="Z664" s="104"/>
    </row>
    <row r="665" spans="1:26" x14ac:dyDescent="0.25">
      <c r="A665" s="104"/>
      <c r="B665" s="104"/>
      <c r="C665" s="104"/>
      <c r="D665" s="104"/>
      <c r="E665" s="104"/>
      <c r="F665" s="104"/>
      <c r="G665" s="104"/>
      <c r="H665" s="104"/>
      <c r="I665" s="104"/>
      <c r="J665" s="104"/>
      <c r="K665" s="104"/>
      <c r="L665" s="104"/>
      <c r="M665" s="104"/>
      <c r="N665" s="104"/>
      <c r="O665" s="104"/>
      <c r="P665" s="104"/>
      <c r="Q665" s="104"/>
      <c r="R665" s="104"/>
      <c r="S665" s="104"/>
      <c r="T665" s="104"/>
      <c r="U665" s="104"/>
      <c r="V665" s="104"/>
      <c r="W665" s="104"/>
      <c r="X665" s="104"/>
      <c r="Y665" s="104"/>
      <c r="Z665" s="104"/>
    </row>
    <row r="666" spans="1:26" x14ac:dyDescent="0.25">
      <c r="A666" s="104"/>
      <c r="B666" s="104"/>
      <c r="C666" s="104"/>
      <c r="D666" s="104"/>
      <c r="E666" s="104"/>
      <c r="F666" s="104"/>
      <c r="G666" s="104"/>
      <c r="H666" s="104"/>
      <c r="I666" s="104"/>
      <c r="J666" s="104"/>
      <c r="K666" s="104"/>
      <c r="L666" s="104"/>
      <c r="M666" s="104"/>
      <c r="N666" s="104"/>
      <c r="O666" s="104"/>
      <c r="P666" s="104"/>
      <c r="Q666" s="104"/>
      <c r="R666" s="104"/>
      <c r="S666" s="104"/>
      <c r="T666" s="104"/>
      <c r="U666" s="104"/>
      <c r="V666" s="104"/>
      <c r="W666" s="104"/>
      <c r="X666" s="104"/>
      <c r="Y666" s="104"/>
      <c r="Z666" s="104"/>
    </row>
    <row r="667" spans="1:26" x14ac:dyDescent="0.25">
      <c r="A667" s="104"/>
      <c r="B667" s="104"/>
      <c r="C667" s="104"/>
      <c r="D667" s="104"/>
      <c r="E667" s="104"/>
      <c r="F667" s="104"/>
      <c r="G667" s="104"/>
      <c r="H667" s="104"/>
      <c r="I667" s="104"/>
      <c r="J667" s="104"/>
      <c r="K667" s="104"/>
      <c r="L667" s="104"/>
      <c r="M667" s="104"/>
      <c r="N667" s="104"/>
      <c r="O667" s="104"/>
      <c r="P667" s="104"/>
      <c r="Q667" s="104"/>
      <c r="R667" s="104"/>
      <c r="S667" s="104"/>
      <c r="T667" s="104"/>
      <c r="U667" s="104"/>
      <c r="V667" s="104"/>
      <c r="W667" s="104"/>
      <c r="X667" s="104"/>
      <c r="Y667" s="104"/>
      <c r="Z667" s="104"/>
    </row>
    <row r="668" spans="1:26" x14ac:dyDescent="0.25">
      <c r="A668" s="104"/>
      <c r="B668" s="104"/>
      <c r="C668" s="104"/>
      <c r="D668" s="104"/>
      <c r="E668" s="104"/>
      <c r="F668" s="104"/>
      <c r="G668" s="104"/>
      <c r="H668" s="104"/>
      <c r="I668" s="104"/>
      <c r="J668" s="104"/>
      <c r="K668" s="104"/>
      <c r="L668" s="104"/>
      <c r="M668" s="104"/>
      <c r="N668" s="104"/>
      <c r="O668" s="104"/>
      <c r="P668" s="104"/>
      <c r="Q668" s="104"/>
      <c r="R668" s="104"/>
      <c r="S668" s="104"/>
      <c r="T668" s="104"/>
      <c r="U668" s="104"/>
      <c r="V668" s="104"/>
      <c r="W668" s="104"/>
      <c r="X668" s="104"/>
      <c r="Y668" s="104"/>
      <c r="Z668" s="104"/>
    </row>
    <row r="669" spans="1:26" x14ac:dyDescent="0.25">
      <c r="A669" s="104"/>
      <c r="B669" s="104"/>
      <c r="C669" s="104"/>
      <c r="D669" s="104"/>
      <c r="E669" s="104"/>
      <c r="F669" s="104"/>
      <c r="G669" s="104"/>
      <c r="H669" s="104"/>
      <c r="I669" s="104"/>
      <c r="J669" s="104"/>
      <c r="K669" s="104"/>
      <c r="L669" s="104"/>
      <c r="M669" s="104"/>
      <c r="N669" s="104"/>
      <c r="O669" s="104"/>
      <c r="P669" s="104"/>
      <c r="Q669" s="104"/>
      <c r="R669" s="104"/>
      <c r="S669" s="104"/>
      <c r="T669" s="104"/>
      <c r="U669" s="104"/>
      <c r="V669" s="104"/>
      <c r="W669" s="104"/>
      <c r="X669" s="104"/>
      <c r="Y669" s="104"/>
      <c r="Z669" s="104"/>
    </row>
    <row r="670" spans="1:26" x14ac:dyDescent="0.25">
      <c r="A670" s="104"/>
      <c r="B670" s="104"/>
      <c r="C670" s="104"/>
      <c r="D670" s="104"/>
      <c r="E670" s="104"/>
      <c r="F670" s="104"/>
      <c r="G670" s="104"/>
      <c r="H670" s="104"/>
      <c r="I670" s="104"/>
      <c r="J670" s="104"/>
      <c r="K670" s="104"/>
      <c r="L670" s="104"/>
      <c r="M670" s="104"/>
      <c r="N670" s="104"/>
      <c r="O670" s="104"/>
      <c r="P670" s="104"/>
      <c r="Q670" s="104"/>
      <c r="R670" s="104"/>
      <c r="S670" s="104"/>
      <c r="T670" s="104"/>
      <c r="U670" s="104"/>
      <c r="V670" s="104"/>
      <c r="W670" s="104"/>
      <c r="X670" s="104"/>
      <c r="Y670" s="104"/>
      <c r="Z670" s="104"/>
    </row>
    <row r="671" spans="1:26" x14ac:dyDescent="0.25">
      <c r="A671" s="104"/>
      <c r="B671" s="104"/>
      <c r="C671" s="104"/>
      <c r="D671" s="104"/>
      <c r="E671" s="104"/>
      <c r="F671" s="104"/>
      <c r="G671" s="104"/>
      <c r="H671" s="104"/>
      <c r="I671" s="104"/>
      <c r="J671" s="104"/>
      <c r="K671" s="104"/>
      <c r="L671" s="104"/>
      <c r="M671" s="104"/>
      <c r="N671" s="104"/>
      <c r="O671" s="104"/>
      <c r="P671" s="104"/>
      <c r="Q671" s="104"/>
      <c r="R671" s="104"/>
      <c r="S671" s="104"/>
      <c r="T671" s="104"/>
      <c r="U671" s="104"/>
      <c r="V671" s="104"/>
      <c r="W671" s="104"/>
      <c r="X671" s="104"/>
      <c r="Y671" s="104"/>
      <c r="Z671" s="104"/>
    </row>
    <row r="672" spans="1:26" x14ac:dyDescent="0.25">
      <c r="A672" s="104"/>
      <c r="B672" s="104"/>
      <c r="C672" s="104"/>
      <c r="D672" s="104"/>
      <c r="E672" s="104"/>
      <c r="F672" s="104"/>
      <c r="G672" s="104"/>
      <c r="H672" s="104"/>
      <c r="I672" s="104"/>
      <c r="J672" s="104"/>
      <c r="K672" s="104"/>
      <c r="L672" s="104"/>
      <c r="M672" s="104"/>
      <c r="N672" s="104"/>
      <c r="O672" s="104"/>
      <c r="P672" s="104"/>
      <c r="Q672" s="104"/>
      <c r="R672" s="104"/>
      <c r="S672" s="104"/>
      <c r="T672" s="104"/>
      <c r="U672" s="104"/>
      <c r="V672" s="104"/>
      <c r="W672" s="104"/>
      <c r="X672" s="104"/>
      <c r="Y672" s="104"/>
      <c r="Z672" s="104"/>
    </row>
    <row r="673" spans="1:26" x14ac:dyDescent="0.25">
      <c r="A673" s="104"/>
      <c r="B673" s="104"/>
      <c r="C673" s="104"/>
      <c r="D673" s="104"/>
      <c r="E673" s="104"/>
      <c r="F673" s="104"/>
      <c r="G673" s="104"/>
      <c r="H673" s="104"/>
      <c r="I673" s="104"/>
      <c r="J673" s="104"/>
      <c r="K673" s="104"/>
      <c r="L673" s="104"/>
      <c r="M673" s="104"/>
      <c r="N673" s="104"/>
      <c r="O673" s="104"/>
      <c r="P673" s="104"/>
      <c r="Q673" s="104"/>
      <c r="R673" s="104"/>
      <c r="S673" s="104"/>
      <c r="T673" s="104"/>
      <c r="U673" s="104"/>
      <c r="V673" s="104"/>
      <c r="W673" s="104"/>
      <c r="X673" s="104"/>
      <c r="Y673" s="104"/>
      <c r="Z673" s="104"/>
    </row>
    <row r="674" spans="1:26" x14ac:dyDescent="0.25">
      <c r="A674" s="104"/>
      <c r="B674" s="104"/>
      <c r="C674" s="104"/>
      <c r="D674" s="104"/>
      <c r="E674" s="104"/>
      <c r="F674" s="104"/>
      <c r="G674" s="104"/>
      <c r="H674" s="104"/>
      <c r="I674" s="104"/>
      <c r="J674" s="104"/>
      <c r="K674" s="104"/>
      <c r="L674" s="104"/>
      <c r="M674" s="104"/>
      <c r="N674" s="104"/>
      <c r="O674" s="104"/>
      <c r="P674" s="104"/>
      <c r="Q674" s="104"/>
      <c r="R674" s="104"/>
      <c r="S674" s="104"/>
      <c r="T674" s="104"/>
      <c r="U674" s="104"/>
      <c r="V674" s="104"/>
      <c r="W674" s="104"/>
      <c r="X674" s="104"/>
      <c r="Y674" s="104"/>
      <c r="Z674" s="104"/>
    </row>
    <row r="675" spans="1:26" x14ac:dyDescent="0.25">
      <c r="A675" s="104"/>
      <c r="B675" s="104"/>
      <c r="C675" s="104"/>
      <c r="D675" s="104"/>
      <c r="E675" s="104"/>
      <c r="F675" s="104"/>
      <c r="G675" s="104"/>
      <c r="H675" s="104"/>
      <c r="I675" s="104"/>
      <c r="J675" s="104"/>
      <c r="K675" s="104"/>
      <c r="L675" s="104"/>
      <c r="M675" s="104"/>
      <c r="N675" s="104"/>
      <c r="O675" s="104"/>
      <c r="P675" s="104"/>
      <c r="Q675" s="104"/>
      <c r="R675" s="104"/>
      <c r="S675" s="104"/>
      <c r="T675" s="104"/>
      <c r="U675" s="104"/>
      <c r="V675" s="104"/>
      <c r="W675" s="104"/>
      <c r="X675" s="104"/>
      <c r="Y675" s="104"/>
      <c r="Z675" s="104"/>
    </row>
    <row r="676" spans="1:26" x14ac:dyDescent="0.25">
      <c r="A676" s="104"/>
      <c r="B676" s="104"/>
      <c r="C676" s="104"/>
      <c r="D676" s="104"/>
      <c r="E676" s="104"/>
      <c r="F676" s="104"/>
      <c r="G676" s="104"/>
      <c r="H676" s="104"/>
      <c r="I676" s="104"/>
      <c r="J676" s="104"/>
      <c r="K676" s="104"/>
      <c r="L676" s="104"/>
      <c r="M676" s="104"/>
      <c r="N676" s="104"/>
      <c r="O676" s="104"/>
      <c r="P676" s="104"/>
      <c r="Q676" s="104"/>
      <c r="R676" s="104"/>
      <c r="S676" s="104"/>
      <c r="T676" s="104"/>
      <c r="U676" s="104"/>
      <c r="V676" s="104"/>
      <c r="W676" s="104"/>
      <c r="X676" s="104"/>
      <c r="Y676" s="104"/>
      <c r="Z676" s="104"/>
    </row>
    <row r="677" spans="1:26" x14ac:dyDescent="0.25">
      <c r="A677" s="104"/>
      <c r="B677" s="104"/>
      <c r="C677" s="104"/>
      <c r="D677" s="104"/>
      <c r="E677" s="104"/>
      <c r="F677" s="104"/>
      <c r="G677" s="104"/>
      <c r="H677" s="104"/>
      <c r="I677" s="104"/>
      <c r="J677" s="104"/>
      <c r="K677" s="104"/>
      <c r="L677" s="104"/>
      <c r="M677" s="104"/>
      <c r="N677" s="104"/>
      <c r="O677" s="104"/>
      <c r="P677" s="104"/>
      <c r="Q677" s="104"/>
      <c r="R677" s="104"/>
      <c r="S677" s="104"/>
      <c r="T677" s="104"/>
      <c r="U677" s="104"/>
      <c r="V677" s="104"/>
      <c r="W677" s="104"/>
      <c r="X677" s="104"/>
      <c r="Y677" s="104"/>
      <c r="Z677" s="104"/>
    </row>
    <row r="678" spans="1:26" x14ac:dyDescent="0.25">
      <c r="A678" s="104"/>
      <c r="B678" s="104"/>
      <c r="C678" s="104"/>
      <c r="D678" s="104"/>
      <c r="E678" s="104"/>
      <c r="F678" s="104"/>
      <c r="G678" s="104"/>
      <c r="H678" s="104"/>
      <c r="I678" s="104"/>
      <c r="J678" s="104"/>
      <c r="K678" s="104"/>
      <c r="L678" s="104"/>
      <c r="M678" s="104"/>
      <c r="N678" s="104"/>
      <c r="O678" s="104"/>
      <c r="P678" s="104"/>
      <c r="Q678" s="104"/>
      <c r="R678" s="104"/>
      <c r="S678" s="104"/>
      <c r="T678" s="104"/>
      <c r="U678" s="104"/>
      <c r="V678" s="104"/>
      <c r="W678" s="104"/>
      <c r="X678" s="104"/>
      <c r="Y678" s="104"/>
      <c r="Z678" s="104"/>
    </row>
    <row r="679" spans="1:26" x14ac:dyDescent="0.25">
      <c r="A679" s="104"/>
      <c r="B679" s="104"/>
      <c r="C679" s="104"/>
      <c r="D679" s="104"/>
      <c r="E679" s="104"/>
      <c r="F679" s="104"/>
      <c r="G679" s="104"/>
      <c r="H679" s="104"/>
      <c r="I679" s="104"/>
      <c r="J679" s="104"/>
      <c r="K679" s="104"/>
      <c r="L679" s="104"/>
      <c r="M679" s="104"/>
      <c r="N679" s="104"/>
      <c r="O679" s="104"/>
      <c r="P679" s="104"/>
      <c r="Q679" s="104"/>
      <c r="R679" s="104"/>
      <c r="S679" s="104"/>
      <c r="T679" s="104"/>
      <c r="U679" s="104"/>
      <c r="V679" s="104"/>
      <c r="W679" s="104"/>
      <c r="X679" s="104"/>
      <c r="Y679" s="104"/>
      <c r="Z679" s="104"/>
    </row>
    <row r="680" spans="1:26" x14ac:dyDescent="0.25">
      <c r="A680" s="104"/>
      <c r="B680" s="104"/>
      <c r="C680" s="104"/>
      <c r="D680" s="104"/>
      <c r="E680" s="104"/>
      <c r="F680" s="104"/>
      <c r="G680" s="104"/>
      <c r="H680" s="104"/>
      <c r="I680" s="104"/>
      <c r="J680" s="104"/>
      <c r="K680" s="104"/>
      <c r="L680" s="104"/>
      <c r="M680" s="104"/>
      <c r="N680" s="104"/>
      <c r="O680" s="104"/>
      <c r="P680" s="104"/>
      <c r="Q680" s="104"/>
      <c r="R680" s="104"/>
      <c r="S680" s="104"/>
      <c r="T680" s="104"/>
      <c r="U680" s="104"/>
      <c r="V680" s="104"/>
      <c r="W680" s="104"/>
      <c r="X680" s="104"/>
      <c r="Y680" s="104"/>
      <c r="Z680" s="104"/>
    </row>
    <row r="681" spans="1:26" x14ac:dyDescent="0.25">
      <c r="A681" s="104"/>
      <c r="B681" s="104"/>
      <c r="C681" s="104"/>
      <c r="D681" s="104"/>
      <c r="E681" s="104"/>
      <c r="F681" s="104"/>
      <c r="G681" s="104"/>
      <c r="H681" s="104"/>
      <c r="I681" s="104"/>
      <c r="J681" s="104"/>
      <c r="K681" s="104"/>
      <c r="L681" s="104"/>
      <c r="M681" s="104"/>
      <c r="N681" s="104"/>
      <c r="O681" s="104"/>
      <c r="P681" s="104"/>
      <c r="Q681" s="104"/>
      <c r="R681" s="104"/>
      <c r="S681" s="104"/>
      <c r="T681" s="104"/>
      <c r="U681" s="104"/>
      <c r="V681" s="104"/>
      <c r="W681" s="104"/>
      <c r="X681" s="104"/>
      <c r="Y681" s="104"/>
      <c r="Z681" s="104"/>
    </row>
    <row r="682" spans="1:26" x14ac:dyDescent="0.25">
      <c r="A682" s="104"/>
      <c r="B682" s="104"/>
      <c r="C682" s="104"/>
      <c r="D682" s="104"/>
      <c r="E682" s="104"/>
      <c r="F682" s="104"/>
      <c r="G682" s="104"/>
      <c r="H682" s="104"/>
      <c r="I682" s="104"/>
      <c r="J682" s="104"/>
      <c r="K682" s="104"/>
      <c r="L682" s="104"/>
      <c r="M682" s="104"/>
      <c r="N682" s="104"/>
      <c r="O682" s="104"/>
      <c r="P682" s="104"/>
      <c r="Q682" s="104"/>
      <c r="R682" s="104"/>
      <c r="S682" s="104"/>
      <c r="T682" s="104"/>
      <c r="U682" s="104"/>
      <c r="V682" s="104"/>
      <c r="W682" s="104"/>
      <c r="X682" s="104"/>
      <c r="Y682" s="104"/>
      <c r="Z682" s="104"/>
    </row>
    <row r="683" spans="1:26" x14ac:dyDescent="0.25">
      <c r="A683" s="104"/>
      <c r="B683" s="104"/>
      <c r="C683" s="104"/>
      <c r="D683" s="104"/>
      <c r="E683" s="104"/>
      <c r="F683" s="104"/>
      <c r="G683" s="104"/>
      <c r="H683" s="104"/>
      <c r="I683" s="104"/>
      <c r="J683" s="104"/>
      <c r="K683" s="104"/>
      <c r="L683" s="104"/>
      <c r="M683" s="104"/>
      <c r="N683" s="104"/>
      <c r="O683" s="104"/>
      <c r="P683" s="104"/>
      <c r="Q683" s="104"/>
      <c r="R683" s="104"/>
      <c r="S683" s="104"/>
      <c r="T683" s="104"/>
      <c r="U683" s="104"/>
      <c r="V683" s="104"/>
      <c r="W683" s="104"/>
      <c r="X683" s="104"/>
      <c r="Y683" s="104"/>
      <c r="Z683" s="104"/>
    </row>
    <row r="684" spans="1:26" x14ac:dyDescent="0.25">
      <c r="A684" s="104"/>
      <c r="B684" s="104"/>
      <c r="C684" s="104"/>
      <c r="D684" s="104"/>
      <c r="E684" s="104"/>
      <c r="F684" s="104"/>
      <c r="G684" s="104"/>
      <c r="H684" s="104"/>
      <c r="I684" s="104"/>
      <c r="J684" s="104"/>
      <c r="K684" s="104"/>
      <c r="L684" s="104"/>
      <c r="M684" s="104"/>
      <c r="N684" s="104"/>
      <c r="O684" s="104"/>
      <c r="P684" s="104"/>
      <c r="Q684" s="104"/>
      <c r="R684" s="104"/>
      <c r="S684" s="104"/>
      <c r="T684" s="104"/>
      <c r="U684" s="104"/>
      <c r="V684" s="104"/>
      <c r="W684" s="104"/>
      <c r="X684" s="104"/>
      <c r="Y684" s="104"/>
      <c r="Z684" s="104"/>
    </row>
    <row r="685" spans="1:26" x14ac:dyDescent="0.25">
      <c r="A685" s="104"/>
      <c r="B685" s="104"/>
      <c r="C685" s="104"/>
      <c r="D685" s="104"/>
      <c r="E685" s="104"/>
      <c r="F685" s="104"/>
      <c r="G685" s="104"/>
      <c r="H685" s="104"/>
      <c r="I685" s="104"/>
      <c r="J685" s="104"/>
      <c r="K685" s="104"/>
      <c r="L685" s="104"/>
      <c r="M685" s="104"/>
      <c r="N685" s="104"/>
      <c r="O685" s="104"/>
      <c r="P685" s="104"/>
      <c r="Q685" s="104"/>
      <c r="R685" s="104"/>
      <c r="S685" s="104"/>
      <c r="T685" s="104"/>
      <c r="U685" s="104"/>
      <c r="V685" s="104"/>
      <c r="W685" s="104"/>
      <c r="X685" s="104"/>
      <c r="Y685" s="104"/>
      <c r="Z685" s="104"/>
    </row>
    <row r="686" spans="1:26" x14ac:dyDescent="0.25">
      <c r="A686" s="104"/>
      <c r="B686" s="104"/>
      <c r="C686" s="104"/>
      <c r="D686" s="104"/>
      <c r="E686" s="104"/>
      <c r="F686" s="104"/>
      <c r="G686" s="104"/>
      <c r="H686" s="104"/>
      <c r="I686" s="104"/>
      <c r="J686" s="104"/>
      <c r="K686" s="104"/>
      <c r="L686" s="104"/>
      <c r="M686" s="104"/>
      <c r="N686" s="104"/>
      <c r="O686" s="104"/>
      <c r="P686" s="104"/>
      <c r="Q686" s="104"/>
      <c r="R686" s="104"/>
      <c r="S686" s="104"/>
      <c r="T686" s="104"/>
      <c r="U686" s="104"/>
      <c r="V686" s="104"/>
      <c r="W686" s="104"/>
      <c r="X686" s="104"/>
      <c r="Y686" s="104"/>
      <c r="Z686" s="104"/>
    </row>
    <row r="687" spans="1:26" x14ac:dyDescent="0.25">
      <c r="A687" s="104"/>
      <c r="B687" s="104"/>
      <c r="C687" s="104"/>
      <c r="D687" s="104"/>
      <c r="E687" s="104"/>
      <c r="F687" s="104"/>
      <c r="G687" s="104"/>
      <c r="H687" s="104"/>
      <c r="I687" s="104"/>
      <c r="J687" s="104"/>
      <c r="K687" s="104"/>
      <c r="L687" s="104"/>
      <c r="M687" s="104"/>
      <c r="N687" s="104"/>
      <c r="O687" s="104"/>
      <c r="P687" s="104"/>
      <c r="Q687" s="104"/>
      <c r="R687" s="104"/>
      <c r="S687" s="104"/>
      <c r="T687" s="104"/>
      <c r="U687" s="104"/>
      <c r="V687" s="104"/>
      <c r="W687" s="104"/>
      <c r="X687" s="104"/>
      <c r="Y687" s="104"/>
      <c r="Z687" s="104"/>
    </row>
    <row r="688" spans="1:26" x14ac:dyDescent="0.25">
      <c r="A688" s="104"/>
      <c r="B688" s="104"/>
      <c r="C688" s="104"/>
      <c r="D688" s="104"/>
      <c r="E688" s="104"/>
      <c r="F688" s="104"/>
      <c r="G688" s="104"/>
      <c r="H688" s="104"/>
      <c r="I688" s="104"/>
      <c r="J688" s="104"/>
      <c r="K688" s="104"/>
      <c r="L688" s="104"/>
      <c r="M688" s="104"/>
      <c r="N688" s="104"/>
      <c r="O688" s="104"/>
      <c r="P688" s="104"/>
      <c r="Q688" s="104"/>
      <c r="R688" s="104"/>
      <c r="S688" s="104"/>
      <c r="T688" s="104"/>
      <c r="U688" s="104"/>
      <c r="V688" s="104"/>
      <c r="W688" s="104"/>
      <c r="X688" s="104"/>
      <c r="Y688" s="104"/>
      <c r="Z688" s="104"/>
    </row>
    <row r="689" spans="1:26" x14ac:dyDescent="0.25">
      <c r="A689" s="104"/>
      <c r="B689" s="104"/>
      <c r="C689" s="104"/>
      <c r="D689" s="104"/>
      <c r="E689" s="104"/>
      <c r="F689" s="104"/>
      <c r="G689" s="104"/>
      <c r="H689" s="104"/>
      <c r="I689" s="104"/>
      <c r="J689" s="104"/>
      <c r="K689" s="104"/>
      <c r="L689" s="104"/>
      <c r="M689" s="104"/>
      <c r="N689" s="104"/>
      <c r="O689" s="104"/>
      <c r="P689" s="104"/>
      <c r="Q689" s="104"/>
      <c r="R689" s="104"/>
      <c r="S689" s="104"/>
      <c r="T689" s="104"/>
      <c r="U689" s="104"/>
      <c r="V689" s="104"/>
      <c r="W689" s="104"/>
      <c r="X689" s="104"/>
      <c r="Y689" s="104"/>
      <c r="Z689" s="104"/>
    </row>
    <row r="690" spans="1:26" x14ac:dyDescent="0.25">
      <c r="A690" s="104"/>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1:26" x14ac:dyDescent="0.25">
      <c r="A691" s="104"/>
      <c r="B691" s="104"/>
      <c r="C691" s="104"/>
      <c r="D691" s="104"/>
      <c r="E691" s="104"/>
      <c r="F691" s="104"/>
      <c r="G691" s="104"/>
      <c r="H691" s="104"/>
      <c r="I691" s="104"/>
      <c r="J691" s="104"/>
      <c r="K691" s="104"/>
      <c r="L691" s="104"/>
      <c r="M691" s="104"/>
      <c r="N691" s="104"/>
      <c r="O691" s="104"/>
      <c r="P691" s="104"/>
      <c r="Q691" s="104"/>
      <c r="R691" s="104"/>
      <c r="S691" s="104"/>
      <c r="T691" s="104"/>
      <c r="U691" s="104"/>
      <c r="V691" s="104"/>
      <c r="W691" s="104"/>
      <c r="X691" s="104"/>
      <c r="Y691" s="104"/>
      <c r="Z691" s="104"/>
    </row>
    <row r="692" spans="1:26" x14ac:dyDescent="0.25">
      <c r="A692" s="104"/>
      <c r="B692" s="104"/>
      <c r="C692" s="104"/>
      <c r="D692" s="104"/>
      <c r="E692" s="104"/>
      <c r="F692" s="104"/>
      <c r="G692" s="104"/>
      <c r="H692" s="104"/>
      <c r="I692" s="104"/>
      <c r="J692" s="104"/>
      <c r="K692" s="104"/>
      <c r="L692" s="104"/>
      <c r="M692" s="104"/>
      <c r="N692" s="104"/>
      <c r="O692" s="104"/>
      <c r="P692" s="104"/>
      <c r="Q692" s="104"/>
      <c r="R692" s="104"/>
      <c r="S692" s="104"/>
      <c r="T692" s="104"/>
      <c r="U692" s="104"/>
      <c r="V692" s="104"/>
      <c r="W692" s="104"/>
      <c r="X692" s="104"/>
      <c r="Y692" s="104"/>
      <c r="Z692" s="104"/>
    </row>
    <row r="693" spans="1:26" x14ac:dyDescent="0.25">
      <c r="A693" s="104"/>
      <c r="B693" s="104"/>
      <c r="C693" s="104"/>
      <c r="D693" s="104"/>
      <c r="E693" s="104"/>
      <c r="F693" s="104"/>
      <c r="G693" s="104"/>
      <c r="H693" s="104"/>
      <c r="I693" s="104"/>
      <c r="J693" s="104"/>
      <c r="K693" s="104"/>
      <c r="L693" s="104"/>
      <c r="M693" s="104"/>
      <c r="N693" s="104"/>
      <c r="O693" s="104"/>
      <c r="P693" s="104"/>
      <c r="Q693" s="104"/>
      <c r="R693" s="104"/>
      <c r="S693" s="104"/>
      <c r="T693" s="104"/>
      <c r="U693" s="104"/>
      <c r="V693" s="104"/>
      <c r="W693" s="104"/>
      <c r="X693" s="104"/>
      <c r="Y693" s="104"/>
      <c r="Z693" s="104"/>
    </row>
    <row r="694" spans="1:26" x14ac:dyDescent="0.25">
      <c r="A694" s="104"/>
      <c r="B694" s="104"/>
      <c r="C694" s="104"/>
      <c r="D694" s="104"/>
      <c r="E694" s="104"/>
      <c r="F694" s="104"/>
      <c r="G694" s="104"/>
      <c r="H694" s="104"/>
      <c r="I694" s="104"/>
      <c r="J694" s="104"/>
      <c r="K694" s="104"/>
      <c r="L694" s="104"/>
      <c r="M694" s="104"/>
      <c r="N694" s="104"/>
      <c r="O694" s="104"/>
      <c r="P694" s="104"/>
      <c r="Q694" s="104"/>
      <c r="R694" s="104"/>
      <c r="S694" s="104"/>
      <c r="T694" s="104"/>
      <c r="U694" s="104"/>
      <c r="V694" s="104"/>
      <c r="W694" s="104"/>
      <c r="X694" s="104"/>
      <c r="Y694" s="104"/>
      <c r="Z694" s="104"/>
    </row>
    <row r="695" spans="1:26" x14ac:dyDescent="0.25">
      <c r="A695" s="104"/>
      <c r="B695" s="104"/>
      <c r="C695" s="104"/>
      <c r="D695" s="104"/>
      <c r="E695" s="104"/>
      <c r="F695" s="104"/>
      <c r="G695" s="104"/>
      <c r="H695" s="104"/>
      <c r="I695" s="104"/>
      <c r="J695" s="104"/>
      <c r="K695" s="104"/>
      <c r="L695" s="104"/>
      <c r="M695" s="104"/>
      <c r="N695" s="104"/>
      <c r="O695" s="104"/>
      <c r="P695" s="104"/>
      <c r="Q695" s="104"/>
      <c r="R695" s="104"/>
      <c r="S695" s="104"/>
      <c r="T695" s="104"/>
      <c r="U695" s="104"/>
      <c r="V695" s="104"/>
      <c r="W695" s="104"/>
      <c r="X695" s="104"/>
      <c r="Y695" s="104"/>
      <c r="Z695" s="104"/>
    </row>
    <row r="696" spans="1:26" x14ac:dyDescent="0.25">
      <c r="A696" s="104"/>
      <c r="B696" s="104"/>
      <c r="C696" s="104"/>
      <c r="D696" s="104"/>
      <c r="E696" s="104"/>
      <c r="F696" s="104"/>
      <c r="G696" s="104"/>
      <c r="H696" s="104"/>
      <c r="I696" s="104"/>
      <c r="J696" s="104"/>
      <c r="K696" s="104"/>
      <c r="L696" s="104"/>
      <c r="M696" s="104"/>
      <c r="N696" s="104"/>
      <c r="O696" s="104"/>
      <c r="P696" s="104"/>
      <c r="Q696" s="104"/>
      <c r="R696" s="104"/>
      <c r="S696" s="104"/>
      <c r="T696" s="104"/>
      <c r="U696" s="104"/>
      <c r="V696" s="104"/>
      <c r="W696" s="104"/>
      <c r="X696" s="104"/>
      <c r="Y696" s="104"/>
      <c r="Z696" s="104"/>
    </row>
    <row r="697" spans="1:26" x14ac:dyDescent="0.25">
      <c r="A697" s="104"/>
      <c r="B697" s="104"/>
      <c r="C697" s="104"/>
      <c r="D697" s="104"/>
      <c r="E697" s="104"/>
      <c r="F697" s="104"/>
      <c r="G697" s="104"/>
      <c r="H697" s="104"/>
      <c r="I697" s="104"/>
      <c r="J697" s="104"/>
      <c r="K697" s="104"/>
      <c r="L697" s="104"/>
      <c r="M697" s="104"/>
      <c r="N697" s="104"/>
      <c r="O697" s="104"/>
      <c r="P697" s="104"/>
      <c r="Q697" s="104"/>
      <c r="R697" s="104"/>
      <c r="S697" s="104"/>
      <c r="T697" s="104"/>
      <c r="U697" s="104"/>
      <c r="V697" s="104"/>
      <c r="W697" s="104"/>
      <c r="X697" s="104"/>
      <c r="Y697" s="104"/>
      <c r="Z697" s="104"/>
    </row>
    <row r="698" spans="1:26" x14ac:dyDescent="0.25">
      <c r="A698" s="104"/>
      <c r="B698" s="104"/>
      <c r="C698" s="104"/>
      <c r="D698" s="104"/>
      <c r="E698" s="104"/>
      <c r="F698" s="104"/>
      <c r="G698" s="104"/>
      <c r="H698" s="104"/>
      <c r="I698" s="104"/>
      <c r="J698" s="104"/>
      <c r="K698" s="104"/>
      <c r="L698" s="104"/>
      <c r="M698" s="104"/>
      <c r="N698" s="104"/>
      <c r="O698" s="104"/>
      <c r="P698" s="104"/>
      <c r="Q698" s="104"/>
      <c r="R698" s="104"/>
      <c r="S698" s="104"/>
      <c r="T698" s="104"/>
      <c r="U698" s="104"/>
      <c r="V698" s="104"/>
      <c r="W698" s="104"/>
      <c r="X698" s="104"/>
      <c r="Y698" s="104"/>
      <c r="Z698" s="104"/>
    </row>
    <row r="699" spans="1:26" x14ac:dyDescent="0.25">
      <c r="A699" s="104"/>
      <c r="B699" s="104"/>
      <c r="C699" s="104"/>
      <c r="D699" s="104"/>
      <c r="E699" s="104"/>
      <c r="F699" s="104"/>
      <c r="G699" s="104"/>
      <c r="H699" s="104"/>
      <c r="I699" s="104"/>
      <c r="J699" s="104"/>
      <c r="K699" s="104"/>
      <c r="L699" s="104"/>
      <c r="M699" s="104"/>
      <c r="N699" s="104"/>
      <c r="O699" s="104"/>
      <c r="P699" s="104"/>
      <c r="Q699" s="104"/>
      <c r="R699" s="104"/>
      <c r="S699" s="104"/>
      <c r="T699" s="104"/>
      <c r="U699" s="104"/>
      <c r="V699" s="104"/>
      <c r="W699" s="104"/>
      <c r="X699" s="104"/>
      <c r="Y699" s="104"/>
      <c r="Z699" s="104"/>
    </row>
    <row r="700" spans="1:26" x14ac:dyDescent="0.25">
      <c r="A700" s="104"/>
      <c r="B700" s="104"/>
      <c r="C700" s="104"/>
      <c r="D700" s="104"/>
      <c r="E700" s="104"/>
      <c r="F700" s="104"/>
      <c r="G700" s="104"/>
      <c r="H700" s="104"/>
      <c r="I700" s="104"/>
      <c r="J700" s="104"/>
      <c r="K700" s="104"/>
      <c r="L700" s="104"/>
      <c r="M700" s="104"/>
      <c r="N700" s="104"/>
      <c r="O700" s="104"/>
      <c r="P700" s="104"/>
      <c r="Q700" s="104"/>
      <c r="R700" s="104"/>
      <c r="S700" s="104"/>
      <c r="T700" s="104"/>
      <c r="U700" s="104"/>
      <c r="V700" s="104"/>
      <c r="W700" s="104"/>
      <c r="X700" s="104"/>
      <c r="Y700" s="104"/>
      <c r="Z700" s="104"/>
    </row>
    <row r="701" spans="1:26" x14ac:dyDescent="0.25">
      <c r="A701" s="104"/>
      <c r="B701" s="104"/>
      <c r="C701" s="104"/>
      <c r="D701" s="104"/>
      <c r="E701" s="104"/>
      <c r="F701" s="104"/>
      <c r="G701" s="104"/>
      <c r="H701" s="104"/>
      <c r="I701" s="104"/>
      <c r="J701" s="104"/>
      <c r="K701" s="104"/>
      <c r="L701" s="104"/>
      <c r="M701" s="104"/>
      <c r="N701" s="104"/>
      <c r="O701" s="104"/>
      <c r="P701" s="104"/>
      <c r="Q701" s="104"/>
      <c r="R701" s="104"/>
      <c r="S701" s="104"/>
      <c r="T701" s="104"/>
      <c r="U701" s="104"/>
      <c r="V701" s="104"/>
      <c r="W701" s="104"/>
      <c r="X701" s="104"/>
      <c r="Y701" s="104"/>
      <c r="Z701" s="104"/>
    </row>
    <row r="702" spans="1:26" x14ac:dyDescent="0.25">
      <c r="A702" s="104"/>
      <c r="B702" s="104"/>
      <c r="C702" s="104"/>
      <c r="D702" s="104"/>
      <c r="E702" s="104"/>
      <c r="F702" s="104"/>
      <c r="G702" s="104"/>
      <c r="H702" s="104"/>
      <c r="I702" s="104"/>
      <c r="J702" s="104"/>
      <c r="K702" s="104"/>
      <c r="L702" s="104"/>
      <c r="M702" s="104"/>
      <c r="N702" s="104"/>
      <c r="O702" s="104"/>
      <c r="P702" s="104"/>
      <c r="Q702" s="104"/>
      <c r="R702" s="104"/>
      <c r="S702" s="104"/>
      <c r="T702" s="104"/>
      <c r="U702" s="104"/>
      <c r="V702" s="104"/>
      <c r="W702" s="104"/>
      <c r="X702" s="104"/>
      <c r="Y702" s="104"/>
      <c r="Z702" s="104"/>
    </row>
    <row r="703" spans="1:26" x14ac:dyDescent="0.25">
      <c r="A703" s="104"/>
      <c r="B703" s="104"/>
      <c r="C703" s="104"/>
      <c r="D703" s="104"/>
      <c r="E703" s="104"/>
      <c r="F703" s="104"/>
      <c r="G703" s="104"/>
      <c r="H703" s="104"/>
      <c r="I703" s="104"/>
      <c r="J703" s="104"/>
      <c r="K703" s="104"/>
      <c r="L703" s="104"/>
      <c r="M703" s="104"/>
      <c r="N703" s="104"/>
      <c r="O703" s="104"/>
      <c r="P703" s="104"/>
      <c r="Q703" s="104"/>
      <c r="R703" s="104"/>
      <c r="S703" s="104"/>
      <c r="T703" s="104"/>
      <c r="U703" s="104"/>
      <c r="V703" s="104"/>
      <c r="W703" s="104"/>
      <c r="X703" s="104"/>
      <c r="Y703" s="104"/>
      <c r="Z703" s="104"/>
    </row>
    <row r="704" spans="1:26" x14ac:dyDescent="0.25">
      <c r="A704" s="104"/>
      <c r="B704" s="104"/>
      <c r="C704" s="104"/>
      <c r="D704" s="104"/>
      <c r="E704" s="104"/>
      <c r="F704" s="104"/>
      <c r="G704" s="104"/>
      <c r="H704" s="104"/>
      <c r="I704" s="104"/>
      <c r="J704" s="104"/>
      <c r="K704" s="104"/>
      <c r="L704" s="104"/>
      <c r="M704" s="104"/>
      <c r="N704" s="104"/>
      <c r="O704" s="104"/>
      <c r="P704" s="104"/>
      <c r="Q704" s="104"/>
      <c r="R704" s="104"/>
      <c r="S704" s="104"/>
      <c r="T704" s="104"/>
      <c r="U704" s="104"/>
      <c r="V704" s="104"/>
      <c r="W704" s="104"/>
      <c r="X704" s="104"/>
      <c r="Y704" s="104"/>
      <c r="Z704" s="104"/>
    </row>
    <row r="705" spans="1:26" x14ac:dyDescent="0.25">
      <c r="A705" s="104"/>
      <c r="B705" s="104"/>
      <c r="C705" s="104"/>
      <c r="D705" s="104"/>
      <c r="E705" s="104"/>
      <c r="F705" s="104"/>
      <c r="G705" s="104"/>
      <c r="H705" s="104"/>
      <c r="I705" s="104"/>
      <c r="J705" s="104"/>
      <c r="K705" s="104"/>
      <c r="L705" s="104"/>
      <c r="M705" s="104"/>
      <c r="N705" s="104"/>
      <c r="O705" s="104"/>
      <c r="P705" s="104"/>
      <c r="Q705" s="104"/>
      <c r="R705" s="104"/>
      <c r="S705" s="104"/>
      <c r="T705" s="104"/>
      <c r="U705" s="104"/>
      <c r="V705" s="104"/>
      <c r="W705" s="104"/>
      <c r="X705" s="104"/>
      <c r="Y705" s="104"/>
      <c r="Z705" s="104"/>
    </row>
    <row r="706" spans="1:26" x14ac:dyDescent="0.25">
      <c r="A706" s="104"/>
      <c r="B706" s="104"/>
      <c r="C706" s="104"/>
      <c r="D706" s="104"/>
      <c r="E706" s="104"/>
      <c r="F706" s="104"/>
      <c r="G706" s="104"/>
      <c r="H706" s="104"/>
      <c r="I706" s="104"/>
      <c r="J706" s="104"/>
      <c r="K706" s="104"/>
      <c r="L706" s="104"/>
      <c r="M706" s="104"/>
      <c r="N706" s="104"/>
      <c r="O706" s="104"/>
      <c r="P706" s="104"/>
      <c r="Q706" s="104"/>
      <c r="R706" s="104"/>
      <c r="S706" s="104"/>
      <c r="T706" s="104"/>
      <c r="U706" s="104"/>
      <c r="V706" s="104"/>
      <c r="W706" s="104"/>
      <c r="X706" s="104"/>
      <c r="Y706" s="104"/>
      <c r="Z706" s="104"/>
    </row>
    <row r="707" spans="1:26" x14ac:dyDescent="0.25">
      <c r="A707" s="104"/>
      <c r="B707" s="104"/>
      <c r="C707" s="104"/>
      <c r="D707" s="104"/>
      <c r="E707" s="104"/>
      <c r="F707" s="104"/>
      <c r="G707" s="104"/>
      <c r="H707" s="104"/>
      <c r="I707" s="104"/>
      <c r="J707" s="104"/>
      <c r="K707" s="104"/>
      <c r="L707" s="104"/>
      <c r="M707" s="104"/>
      <c r="N707" s="104"/>
      <c r="O707" s="104"/>
      <c r="P707" s="104"/>
      <c r="Q707" s="104"/>
      <c r="R707" s="104"/>
      <c r="S707" s="104"/>
      <c r="T707" s="104"/>
      <c r="U707" s="104"/>
      <c r="V707" s="104"/>
      <c r="W707" s="104"/>
      <c r="X707" s="104"/>
      <c r="Y707" s="104"/>
      <c r="Z707" s="104"/>
    </row>
    <row r="708" spans="1:26" x14ac:dyDescent="0.25">
      <c r="A708" s="104"/>
      <c r="B708" s="104"/>
      <c r="C708" s="104"/>
      <c r="D708" s="104"/>
      <c r="E708" s="104"/>
      <c r="F708" s="104"/>
      <c r="G708" s="104"/>
      <c r="H708" s="104"/>
      <c r="I708" s="104"/>
      <c r="J708" s="104"/>
      <c r="K708" s="104"/>
      <c r="L708" s="104"/>
      <c r="M708" s="104"/>
      <c r="N708" s="104"/>
      <c r="O708" s="104"/>
      <c r="P708" s="104"/>
      <c r="Q708" s="104"/>
      <c r="R708" s="104"/>
      <c r="S708" s="104"/>
      <c r="T708" s="104"/>
      <c r="U708" s="104"/>
      <c r="V708" s="104"/>
      <c r="W708" s="104"/>
      <c r="X708" s="104"/>
      <c r="Y708" s="104"/>
      <c r="Z708" s="104"/>
    </row>
    <row r="709" spans="1:26" x14ac:dyDescent="0.25">
      <c r="A709" s="104"/>
      <c r="B709" s="104"/>
      <c r="C709" s="104"/>
      <c r="D709" s="104"/>
      <c r="E709" s="104"/>
      <c r="F709" s="104"/>
      <c r="G709" s="104"/>
      <c r="H709" s="104"/>
      <c r="I709" s="104"/>
      <c r="J709" s="104"/>
      <c r="K709" s="104"/>
      <c r="L709" s="104"/>
      <c r="M709" s="104"/>
      <c r="N709" s="104"/>
      <c r="O709" s="104"/>
      <c r="P709" s="104"/>
      <c r="Q709" s="104"/>
      <c r="R709" s="104"/>
      <c r="S709" s="104"/>
      <c r="T709" s="104"/>
      <c r="U709" s="104"/>
      <c r="V709" s="104"/>
      <c r="W709" s="104"/>
      <c r="X709" s="104"/>
      <c r="Y709" s="104"/>
      <c r="Z709" s="104"/>
    </row>
    <row r="710" spans="1:26" x14ac:dyDescent="0.25">
      <c r="A710" s="104"/>
      <c r="B710" s="104"/>
      <c r="C710" s="104"/>
      <c r="D710" s="104"/>
      <c r="E710" s="104"/>
      <c r="F710" s="104"/>
      <c r="G710" s="104"/>
      <c r="H710" s="104"/>
      <c r="I710" s="104"/>
      <c r="J710" s="104"/>
      <c r="K710" s="104"/>
      <c r="L710" s="104"/>
      <c r="M710" s="104"/>
      <c r="N710" s="104"/>
      <c r="O710" s="104"/>
      <c r="P710" s="104"/>
      <c r="Q710" s="104"/>
      <c r="R710" s="104"/>
      <c r="S710" s="104"/>
      <c r="T710" s="104"/>
      <c r="U710" s="104"/>
      <c r="V710" s="104"/>
      <c r="W710" s="104"/>
      <c r="X710" s="104"/>
      <c r="Y710" s="104"/>
      <c r="Z710" s="104"/>
    </row>
    <row r="711" spans="1:26" x14ac:dyDescent="0.25">
      <c r="A711" s="104"/>
      <c r="B711" s="104"/>
      <c r="C711" s="104"/>
      <c r="D711" s="104"/>
      <c r="E711" s="104"/>
      <c r="F711" s="104"/>
      <c r="G711" s="104"/>
      <c r="H711" s="104"/>
      <c r="I711" s="104"/>
      <c r="J711" s="104"/>
      <c r="K711" s="104"/>
      <c r="L711" s="104"/>
      <c r="M711" s="104"/>
      <c r="N711" s="104"/>
      <c r="O711" s="104"/>
      <c r="P711" s="104"/>
      <c r="Q711" s="104"/>
      <c r="R711" s="104"/>
      <c r="S711" s="104"/>
      <c r="T711" s="104"/>
      <c r="U711" s="104"/>
      <c r="V711" s="104"/>
      <c r="W711" s="104"/>
      <c r="X711" s="104"/>
      <c r="Y711" s="104"/>
      <c r="Z711" s="104"/>
    </row>
    <row r="712" spans="1:26" x14ac:dyDescent="0.25">
      <c r="A712" s="104"/>
      <c r="B712" s="104"/>
      <c r="C712" s="104"/>
      <c r="D712" s="104"/>
      <c r="E712" s="104"/>
      <c r="F712" s="104"/>
      <c r="G712" s="104"/>
      <c r="H712" s="104"/>
      <c r="I712" s="104"/>
      <c r="J712" s="104"/>
      <c r="K712" s="104"/>
      <c r="L712" s="104"/>
      <c r="M712" s="104"/>
      <c r="N712" s="104"/>
      <c r="O712" s="104"/>
      <c r="P712" s="104"/>
      <c r="Q712" s="104"/>
      <c r="R712" s="104"/>
      <c r="S712" s="104"/>
      <c r="T712" s="104"/>
      <c r="U712" s="104"/>
      <c r="V712" s="104"/>
      <c r="W712" s="104"/>
      <c r="X712" s="104"/>
      <c r="Y712" s="104"/>
      <c r="Z712" s="104"/>
    </row>
    <row r="713" spans="1:26" x14ac:dyDescent="0.25">
      <c r="A713" s="104"/>
      <c r="B713" s="104"/>
      <c r="C713" s="104"/>
      <c r="D713" s="104"/>
      <c r="E713" s="104"/>
      <c r="F713" s="104"/>
      <c r="G713" s="104"/>
      <c r="H713" s="104"/>
      <c r="I713" s="104"/>
      <c r="J713" s="104"/>
      <c r="K713" s="104"/>
      <c r="L713" s="104"/>
      <c r="M713" s="104"/>
      <c r="N713" s="104"/>
      <c r="O713" s="104"/>
      <c r="P713" s="104"/>
      <c r="Q713" s="104"/>
      <c r="R713" s="104"/>
      <c r="S713" s="104"/>
      <c r="T713" s="104"/>
      <c r="U713" s="104"/>
      <c r="V713" s="104"/>
      <c r="W713" s="104"/>
      <c r="X713" s="104"/>
      <c r="Y713" s="104"/>
      <c r="Z713" s="104"/>
    </row>
    <row r="714" spans="1:26" x14ac:dyDescent="0.25">
      <c r="A714" s="104"/>
      <c r="B714" s="104"/>
      <c r="C714" s="104"/>
      <c r="D714" s="104"/>
      <c r="E714" s="104"/>
      <c r="F714" s="104"/>
      <c r="G714" s="104"/>
      <c r="H714" s="104"/>
      <c r="I714" s="104"/>
      <c r="J714" s="104"/>
      <c r="K714" s="104"/>
      <c r="L714" s="104"/>
      <c r="M714" s="104"/>
      <c r="N714" s="104"/>
      <c r="O714" s="104"/>
      <c r="P714" s="104"/>
      <c r="Q714" s="104"/>
      <c r="R714" s="104"/>
      <c r="S714" s="104"/>
      <c r="T714" s="104"/>
      <c r="U714" s="104"/>
      <c r="V714" s="104"/>
      <c r="W714" s="104"/>
      <c r="X714" s="104"/>
      <c r="Y714" s="104"/>
      <c r="Z714" s="104"/>
    </row>
    <row r="715" spans="1:26" x14ac:dyDescent="0.25">
      <c r="A715" s="104"/>
      <c r="B715" s="104"/>
      <c r="C715" s="104"/>
      <c r="D715" s="104"/>
      <c r="E715" s="104"/>
      <c r="F715" s="104"/>
      <c r="G715" s="104"/>
      <c r="H715" s="104"/>
      <c r="I715" s="104"/>
      <c r="J715" s="104"/>
      <c r="K715" s="104"/>
      <c r="L715" s="104"/>
      <c r="M715" s="104"/>
      <c r="N715" s="104"/>
      <c r="O715" s="104"/>
      <c r="P715" s="104"/>
      <c r="Q715" s="104"/>
      <c r="R715" s="104"/>
      <c r="S715" s="104"/>
      <c r="T715" s="104"/>
      <c r="U715" s="104"/>
      <c r="V715" s="104"/>
      <c r="W715" s="104"/>
      <c r="X715" s="104"/>
      <c r="Y715" s="104"/>
      <c r="Z715" s="104"/>
    </row>
    <row r="716" spans="1:26" x14ac:dyDescent="0.25">
      <c r="A716" s="104"/>
      <c r="B716" s="104"/>
      <c r="C716" s="104"/>
      <c r="D716" s="104"/>
      <c r="E716" s="104"/>
      <c r="F716" s="104"/>
      <c r="G716" s="104"/>
      <c r="H716" s="104"/>
      <c r="I716" s="104"/>
      <c r="J716" s="104"/>
      <c r="K716" s="104"/>
      <c r="L716" s="104"/>
      <c r="M716" s="104"/>
      <c r="N716" s="104"/>
      <c r="O716" s="104"/>
      <c r="P716" s="104"/>
      <c r="Q716" s="104"/>
      <c r="R716" s="104"/>
      <c r="S716" s="104"/>
      <c r="T716" s="104"/>
      <c r="U716" s="104"/>
      <c r="V716" s="104"/>
      <c r="W716" s="104"/>
      <c r="X716" s="104"/>
      <c r="Y716" s="104"/>
      <c r="Z716" s="104"/>
    </row>
    <row r="717" spans="1:26" x14ac:dyDescent="0.25">
      <c r="A717" s="104"/>
      <c r="B717" s="104"/>
      <c r="C717" s="104"/>
      <c r="D717" s="104"/>
      <c r="E717" s="104"/>
      <c r="F717" s="104"/>
      <c r="G717" s="104"/>
      <c r="H717" s="104"/>
      <c r="I717" s="104"/>
      <c r="J717" s="104"/>
      <c r="K717" s="104"/>
      <c r="L717" s="104"/>
      <c r="M717" s="104"/>
      <c r="N717" s="104"/>
      <c r="O717" s="104"/>
      <c r="P717" s="104"/>
      <c r="Q717" s="104"/>
      <c r="R717" s="104"/>
      <c r="S717" s="104"/>
      <c r="T717" s="104"/>
      <c r="U717" s="104"/>
      <c r="V717" s="104"/>
      <c r="W717" s="104"/>
      <c r="X717" s="104"/>
      <c r="Y717" s="104"/>
      <c r="Z717" s="104"/>
    </row>
    <row r="718" spans="1:26" x14ac:dyDescent="0.25">
      <c r="A718" s="104"/>
      <c r="B718" s="104"/>
      <c r="C718" s="104"/>
      <c r="D718" s="104"/>
      <c r="E718" s="104"/>
      <c r="F718" s="104"/>
      <c r="G718" s="104"/>
      <c r="H718" s="104"/>
      <c r="I718" s="104"/>
      <c r="J718" s="104"/>
      <c r="K718" s="104"/>
      <c r="L718" s="104"/>
      <c r="M718" s="104"/>
      <c r="N718" s="104"/>
      <c r="O718" s="104"/>
      <c r="P718" s="104"/>
      <c r="Q718" s="104"/>
      <c r="R718" s="104"/>
      <c r="S718" s="104"/>
      <c r="T718" s="104"/>
      <c r="U718" s="104"/>
      <c r="V718" s="104"/>
      <c r="W718" s="104"/>
      <c r="X718" s="104"/>
      <c r="Y718" s="104"/>
      <c r="Z718" s="104"/>
    </row>
    <row r="719" spans="1:26" x14ac:dyDescent="0.25">
      <c r="A719" s="104"/>
      <c r="B719" s="104"/>
      <c r="C719" s="104"/>
      <c r="D719" s="104"/>
      <c r="E719" s="104"/>
      <c r="F719" s="104"/>
      <c r="G719" s="104"/>
      <c r="H719" s="104"/>
      <c r="I719" s="104"/>
      <c r="J719" s="104"/>
      <c r="K719" s="104"/>
      <c r="L719" s="104"/>
      <c r="M719" s="104"/>
      <c r="N719" s="104"/>
      <c r="O719" s="104"/>
      <c r="P719" s="104"/>
      <c r="Q719" s="104"/>
      <c r="R719" s="104"/>
      <c r="S719" s="104"/>
      <c r="T719" s="104"/>
      <c r="U719" s="104"/>
      <c r="V719" s="104"/>
      <c r="W719" s="104"/>
      <c r="X719" s="104"/>
      <c r="Y719" s="104"/>
      <c r="Z719" s="104"/>
    </row>
    <row r="720" spans="1:26" x14ac:dyDescent="0.25">
      <c r="A720" s="104"/>
      <c r="B720" s="104"/>
      <c r="C720" s="104"/>
      <c r="D720" s="104"/>
      <c r="E720" s="104"/>
      <c r="F720" s="104"/>
      <c r="G720" s="104"/>
      <c r="H720" s="104"/>
      <c r="I720" s="104"/>
      <c r="J720" s="104"/>
      <c r="K720" s="104"/>
      <c r="L720" s="104"/>
      <c r="M720" s="104"/>
      <c r="N720" s="104"/>
      <c r="O720" s="104"/>
      <c r="P720" s="104"/>
      <c r="Q720" s="104"/>
      <c r="R720" s="104"/>
      <c r="S720" s="104"/>
      <c r="T720" s="104"/>
      <c r="U720" s="104"/>
      <c r="V720" s="104"/>
      <c r="W720" s="104"/>
      <c r="X720" s="104"/>
      <c r="Y720" s="104"/>
      <c r="Z720" s="104"/>
    </row>
    <row r="721" spans="1:26" x14ac:dyDescent="0.25">
      <c r="A721" s="104"/>
      <c r="B721" s="104"/>
      <c r="C721" s="104"/>
      <c r="D721" s="104"/>
      <c r="E721" s="104"/>
      <c r="F721" s="104"/>
      <c r="G721" s="104"/>
      <c r="H721" s="104"/>
      <c r="I721" s="104"/>
      <c r="J721" s="104"/>
      <c r="K721" s="104"/>
      <c r="L721" s="104"/>
      <c r="M721" s="104"/>
      <c r="N721" s="104"/>
      <c r="O721" s="104"/>
      <c r="P721" s="104"/>
      <c r="Q721" s="104"/>
      <c r="R721" s="104"/>
      <c r="S721" s="104"/>
      <c r="T721" s="104"/>
      <c r="U721" s="104"/>
      <c r="V721" s="104"/>
      <c r="W721" s="104"/>
      <c r="X721" s="104"/>
      <c r="Y721" s="104"/>
      <c r="Z721" s="104"/>
    </row>
    <row r="722" spans="1:26" x14ac:dyDescent="0.25">
      <c r="A722" s="104"/>
      <c r="B722" s="104"/>
      <c r="C722" s="104"/>
      <c r="D722" s="104"/>
      <c r="E722" s="104"/>
      <c r="F722" s="104"/>
      <c r="G722" s="104"/>
      <c r="H722" s="104"/>
      <c r="I722" s="104"/>
      <c r="J722" s="104"/>
      <c r="K722" s="104"/>
      <c r="L722" s="104"/>
      <c r="M722" s="104"/>
      <c r="N722" s="104"/>
      <c r="O722" s="104"/>
      <c r="P722" s="104"/>
      <c r="Q722" s="104"/>
      <c r="R722" s="104"/>
      <c r="S722" s="104"/>
      <c r="T722" s="104"/>
      <c r="U722" s="104"/>
      <c r="V722" s="104"/>
      <c r="W722" s="104"/>
      <c r="X722" s="104"/>
      <c r="Y722" s="104"/>
      <c r="Z722" s="104"/>
    </row>
    <row r="723" spans="1:26" x14ac:dyDescent="0.25">
      <c r="A723" s="104"/>
      <c r="B723" s="104"/>
      <c r="C723" s="104"/>
      <c r="D723" s="104"/>
      <c r="E723" s="104"/>
      <c r="F723" s="104"/>
      <c r="G723" s="104"/>
      <c r="H723" s="104"/>
      <c r="I723" s="104"/>
      <c r="J723" s="104"/>
      <c r="K723" s="104"/>
      <c r="L723" s="104"/>
      <c r="M723" s="104"/>
      <c r="N723" s="104"/>
      <c r="O723" s="104"/>
      <c r="P723" s="104"/>
      <c r="Q723" s="104"/>
      <c r="R723" s="104"/>
      <c r="S723" s="104"/>
      <c r="T723" s="104"/>
      <c r="U723" s="104"/>
      <c r="V723" s="104"/>
      <c r="W723" s="104"/>
      <c r="X723" s="104"/>
      <c r="Y723" s="104"/>
      <c r="Z723" s="104"/>
    </row>
    <row r="724" spans="1:26" x14ac:dyDescent="0.25">
      <c r="A724" s="104"/>
      <c r="B724" s="104"/>
      <c r="C724" s="104"/>
      <c r="D724" s="104"/>
      <c r="E724" s="104"/>
      <c r="F724" s="104"/>
      <c r="G724" s="104"/>
      <c r="H724" s="104"/>
      <c r="I724" s="104"/>
      <c r="J724" s="104"/>
      <c r="K724" s="104"/>
      <c r="L724" s="104"/>
      <c r="M724" s="104"/>
      <c r="N724" s="104"/>
      <c r="O724" s="104"/>
      <c r="P724" s="104"/>
      <c r="Q724" s="104"/>
      <c r="R724" s="104"/>
      <c r="S724" s="104"/>
      <c r="T724" s="104"/>
      <c r="U724" s="104"/>
      <c r="V724" s="104"/>
      <c r="W724" s="104"/>
      <c r="X724" s="104"/>
      <c r="Y724" s="104"/>
      <c r="Z724" s="104"/>
    </row>
    <row r="725" spans="1:26" x14ac:dyDescent="0.25">
      <c r="A725" s="104"/>
      <c r="B725" s="104"/>
      <c r="C725" s="104"/>
      <c r="D725" s="104"/>
      <c r="E725" s="104"/>
      <c r="F725" s="104"/>
      <c r="G725" s="104"/>
      <c r="H725" s="104"/>
      <c r="I725" s="104"/>
      <c r="J725" s="104"/>
      <c r="K725" s="104"/>
      <c r="L725" s="104"/>
      <c r="M725" s="104"/>
      <c r="N725" s="104"/>
      <c r="O725" s="104"/>
      <c r="P725" s="104"/>
      <c r="Q725" s="104"/>
      <c r="R725" s="104"/>
      <c r="S725" s="104"/>
      <c r="T725" s="104"/>
      <c r="U725" s="104"/>
      <c r="V725" s="104"/>
      <c r="W725" s="104"/>
      <c r="X725" s="104"/>
      <c r="Y725" s="104"/>
      <c r="Z725" s="104"/>
    </row>
    <row r="726" spans="1:26" x14ac:dyDescent="0.25">
      <c r="A726" s="104"/>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1:26" x14ac:dyDescent="0.25">
      <c r="A727" s="104"/>
      <c r="B727" s="104"/>
      <c r="C727" s="104"/>
      <c r="D727" s="104"/>
      <c r="E727" s="104"/>
      <c r="F727" s="104"/>
      <c r="G727" s="104"/>
      <c r="H727" s="104"/>
      <c r="I727" s="104"/>
      <c r="J727" s="104"/>
      <c r="K727" s="104"/>
      <c r="L727" s="104"/>
      <c r="M727" s="104"/>
      <c r="N727" s="104"/>
      <c r="O727" s="104"/>
      <c r="P727" s="104"/>
      <c r="Q727" s="104"/>
      <c r="R727" s="104"/>
      <c r="S727" s="104"/>
      <c r="T727" s="104"/>
      <c r="U727" s="104"/>
      <c r="V727" s="104"/>
      <c r="W727" s="104"/>
      <c r="X727" s="104"/>
      <c r="Y727" s="104"/>
      <c r="Z727" s="104"/>
    </row>
    <row r="728" spans="1:26" x14ac:dyDescent="0.25">
      <c r="A728" s="104"/>
      <c r="B728" s="104"/>
      <c r="C728" s="104"/>
      <c r="D728" s="104"/>
      <c r="E728" s="104"/>
      <c r="F728" s="104"/>
      <c r="G728" s="104"/>
      <c r="H728" s="104"/>
      <c r="I728" s="104"/>
      <c r="J728" s="104"/>
      <c r="K728" s="104"/>
      <c r="L728" s="104"/>
      <c r="M728" s="104"/>
      <c r="N728" s="104"/>
      <c r="O728" s="104"/>
      <c r="P728" s="104"/>
      <c r="Q728" s="104"/>
      <c r="R728" s="104"/>
      <c r="S728" s="104"/>
      <c r="T728" s="104"/>
      <c r="U728" s="104"/>
      <c r="V728" s="104"/>
      <c r="W728" s="104"/>
      <c r="X728" s="104"/>
      <c r="Y728" s="104"/>
      <c r="Z728" s="104"/>
    </row>
    <row r="729" spans="1:26" x14ac:dyDescent="0.25">
      <c r="A729" s="104"/>
      <c r="B729" s="104"/>
      <c r="C729" s="104"/>
      <c r="D729" s="104"/>
      <c r="E729" s="104"/>
      <c r="F729" s="104"/>
      <c r="G729" s="104"/>
      <c r="H729" s="104"/>
      <c r="I729" s="104"/>
      <c r="J729" s="104"/>
      <c r="K729" s="104"/>
      <c r="L729" s="104"/>
      <c r="M729" s="104"/>
      <c r="N729" s="104"/>
      <c r="O729" s="104"/>
      <c r="P729" s="104"/>
      <c r="Q729" s="104"/>
      <c r="R729" s="104"/>
      <c r="S729" s="104"/>
      <c r="T729" s="104"/>
      <c r="U729" s="104"/>
      <c r="V729" s="104"/>
      <c r="W729" s="104"/>
      <c r="X729" s="104"/>
      <c r="Y729" s="104"/>
      <c r="Z729" s="104"/>
    </row>
    <row r="730" spans="1:26" x14ac:dyDescent="0.25">
      <c r="A730" s="104"/>
      <c r="B730" s="104"/>
      <c r="C730" s="104"/>
      <c r="D730" s="104"/>
      <c r="E730" s="104"/>
      <c r="F730" s="104"/>
      <c r="G730" s="104"/>
      <c r="H730" s="104"/>
      <c r="I730" s="104"/>
      <c r="J730" s="104"/>
      <c r="K730" s="104"/>
      <c r="L730" s="104"/>
      <c r="M730" s="104"/>
      <c r="N730" s="104"/>
      <c r="O730" s="104"/>
      <c r="P730" s="104"/>
      <c r="Q730" s="104"/>
      <c r="R730" s="104"/>
      <c r="S730" s="104"/>
      <c r="T730" s="104"/>
      <c r="U730" s="104"/>
      <c r="V730" s="104"/>
      <c r="W730" s="104"/>
      <c r="X730" s="104"/>
      <c r="Y730" s="104"/>
      <c r="Z730" s="104"/>
    </row>
    <row r="731" spans="1:26" x14ac:dyDescent="0.25">
      <c r="A731" s="104"/>
      <c r="B731" s="104"/>
      <c r="C731" s="104"/>
      <c r="D731" s="104"/>
      <c r="E731" s="104"/>
      <c r="F731" s="104"/>
      <c r="G731" s="104"/>
      <c r="H731" s="104"/>
      <c r="I731" s="104"/>
      <c r="J731" s="104"/>
      <c r="K731" s="104"/>
      <c r="L731" s="104"/>
      <c r="M731" s="104"/>
      <c r="N731" s="104"/>
      <c r="O731" s="104"/>
      <c r="P731" s="104"/>
      <c r="Q731" s="104"/>
      <c r="R731" s="104"/>
      <c r="S731" s="104"/>
      <c r="T731" s="104"/>
      <c r="U731" s="104"/>
      <c r="V731" s="104"/>
      <c r="W731" s="104"/>
      <c r="X731" s="104"/>
      <c r="Y731" s="104"/>
      <c r="Z731" s="104"/>
    </row>
    <row r="732" spans="1:26" x14ac:dyDescent="0.25">
      <c r="A732" s="104"/>
      <c r="B732" s="104"/>
      <c r="C732" s="104"/>
      <c r="D732" s="104"/>
      <c r="E732" s="104"/>
      <c r="F732" s="104"/>
      <c r="G732" s="104"/>
      <c r="H732" s="104"/>
      <c r="I732" s="104"/>
      <c r="J732" s="104"/>
      <c r="K732" s="104"/>
      <c r="L732" s="104"/>
      <c r="M732" s="104"/>
      <c r="N732" s="104"/>
      <c r="O732" s="104"/>
      <c r="P732" s="104"/>
      <c r="Q732" s="104"/>
      <c r="R732" s="104"/>
      <c r="S732" s="104"/>
      <c r="T732" s="104"/>
      <c r="U732" s="104"/>
      <c r="V732" s="104"/>
      <c r="W732" s="104"/>
      <c r="X732" s="104"/>
      <c r="Y732" s="104"/>
      <c r="Z732" s="104"/>
    </row>
    <row r="733" spans="1:26" x14ac:dyDescent="0.25">
      <c r="A733" s="104"/>
      <c r="B733" s="104"/>
      <c r="C733" s="104"/>
      <c r="D733" s="104"/>
      <c r="E733" s="104"/>
      <c r="F733" s="104"/>
      <c r="G733" s="104"/>
      <c r="H733" s="104"/>
      <c r="I733" s="104"/>
      <c r="J733" s="104"/>
      <c r="K733" s="104"/>
      <c r="L733" s="104"/>
      <c r="M733" s="104"/>
      <c r="N733" s="104"/>
      <c r="O733" s="104"/>
      <c r="P733" s="104"/>
      <c r="Q733" s="104"/>
      <c r="R733" s="104"/>
      <c r="S733" s="104"/>
      <c r="T733" s="104"/>
      <c r="U733" s="104"/>
      <c r="V733" s="104"/>
      <c r="W733" s="104"/>
      <c r="X733" s="104"/>
      <c r="Y733" s="104"/>
      <c r="Z733" s="104"/>
    </row>
    <row r="734" spans="1:26" x14ac:dyDescent="0.25">
      <c r="A734" s="104"/>
      <c r="B734" s="104"/>
      <c r="C734" s="104"/>
      <c r="D734" s="104"/>
      <c r="E734" s="104"/>
      <c r="F734" s="104"/>
      <c r="G734" s="104"/>
      <c r="H734" s="104"/>
      <c r="I734" s="104"/>
      <c r="J734" s="104"/>
      <c r="K734" s="104"/>
      <c r="L734" s="104"/>
      <c r="M734" s="104"/>
      <c r="N734" s="104"/>
      <c r="O734" s="104"/>
      <c r="P734" s="104"/>
      <c r="Q734" s="104"/>
      <c r="R734" s="104"/>
      <c r="S734" s="104"/>
      <c r="T734" s="104"/>
      <c r="U734" s="104"/>
      <c r="V734" s="104"/>
      <c r="W734" s="104"/>
      <c r="X734" s="104"/>
      <c r="Y734" s="104"/>
      <c r="Z734" s="104"/>
    </row>
    <row r="735" spans="1:26" x14ac:dyDescent="0.25">
      <c r="A735" s="104"/>
      <c r="B735" s="104"/>
      <c r="C735" s="104"/>
      <c r="D735" s="104"/>
      <c r="E735" s="104"/>
      <c r="F735" s="104"/>
      <c r="G735" s="104"/>
      <c r="H735" s="104"/>
      <c r="I735" s="104"/>
      <c r="J735" s="104"/>
      <c r="K735" s="104"/>
      <c r="L735" s="104"/>
      <c r="M735" s="104"/>
      <c r="N735" s="104"/>
      <c r="O735" s="104"/>
      <c r="P735" s="104"/>
      <c r="Q735" s="104"/>
      <c r="R735" s="104"/>
      <c r="S735" s="104"/>
      <c r="T735" s="104"/>
      <c r="U735" s="104"/>
      <c r="V735" s="104"/>
      <c r="W735" s="104"/>
      <c r="X735" s="104"/>
      <c r="Y735" s="104"/>
      <c r="Z735" s="104"/>
    </row>
    <row r="736" spans="1:26" x14ac:dyDescent="0.25">
      <c r="A736" s="104"/>
      <c r="B736" s="104"/>
      <c r="C736" s="104"/>
      <c r="D736" s="104"/>
      <c r="E736" s="104"/>
      <c r="F736" s="104"/>
      <c r="G736" s="104"/>
      <c r="H736" s="104"/>
      <c r="I736" s="104"/>
      <c r="J736" s="104"/>
      <c r="K736" s="104"/>
      <c r="L736" s="104"/>
      <c r="M736" s="104"/>
      <c r="N736" s="104"/>
      <c r="O736" s="104"/>
      <c r="P736" s="104"/>
      <c r="Q736" s="104"/>
      <c r="R736" s="104"/>
      <c r="S736" s="104"/>
      <c r="T736" s="104"/>
      <c r="U736" s="104"/>
      <c r="V736" s="104"/>
      <c r="W736" s="104"/>
      <c r="X736" s="104"/>
      <c r="Y736" s="104"/>
      <c r="Z736" s="104"/>
    </row>
    <row r="737" spans="1:26" x14ac:dyDescent="0.25">
      <c r="A737" s="104"/>
      <c r="B737" s="104"/>
      <c r="C737" s="104"/>
      <c r="D737" s="104"/>
      <c r="E737" s="104"/>
      <c r="F737" s="104"/>
      <c r="G737" s="104"/>
      <c r="H737" s="104"/>
      <c r="I737" s="104"/>
      <c r="J737" s="104"/>
      <c r="K737" s="104"/>
      <c r="L737" s="104"/>
      <c r="M737" s="104"/>
      <c r="N737" s="104"/>
      <c r="O737" s="104"/>
      <c r="P737" s="104"/>
      <c r="Q737" s="104"/>
      <c r="R737" s="104"/>
      <c r="S737" s="104"/>
      <c r="T737" s="104"/>
      <c r="U737" s="104"/>
      <c r="V737" s="104"/>
      <c r="W737" s="104"/>
      <c r="X737" s="104"/>
      <c r="Y737" s="104"/>
      <c r="Z737" s="104"/>
    </row>
    <row r="738" spans="1:26" x14ac:dyDescent="0.25">
      <c r="A738" s="104"/>
      <c r="B738" s="104"/>
      <c r="C738" s="104"/>
      <c r="D738" s="104"/>
      <c r="E738" s="104"/>
      <c r="F738" s="104"/>
      <c r="G738" s="104"/>
      <c r="H738" s="104"/>
      <c r="I738" s="104"/>
      <c r="J738" s="104"/>
      <c r="K738" s="104"/>
      <c r="L738" s="104"/>
      <c r="M738" s="104"/>
      <c r="N738" s="104"/>
      <c r="O738" s="104"/>
      <c r="P738" s="104"/>
      <c r="Q738" s="104"/>
      <c r="R738" s="104"/>
      <c r="S738" s="104"/>
      <c r="T738" s="104"/>
      <c r="U738" s="104"/>
      <c r="V738" s="104"/>
      <c r="W738" s="104"/>
      <c r="X738" s="104"/>
      <c r="Y738" s="104"/>
      <c r="Z738" s="104"/>
    </row>
    <row r="739" spans="1:26" x14ac:dyDescent="0.25">
      <c r="A739" s="104"/>
      <c r="B739" s="104"/>
      <c r="C739" s="104"/>
      <c r="D739" s="104"/>
      <c r="E739" s="104"/>
      <c r="F739" s="104"/>
      <c r="G739" s="104"/>
      <c r="H739" s="104"/>
      <c r="I739" s="104"/>
      <c r="J739" s="104"/>
      <c r="K739" s="104"/>
      <c r="L739" s="104"/>
      <c r="M739" s="104"/>
      <c r="N739" s="104"/>
      <c r="O739" s="104"/>
      <c r="P739" s="104"/>
      <c r="Q739" s="104"/>
      <c r="R739" s="104"/>
      <c r="S739" s="104"/>
      <c r="T739" s="104"/>
      <c r="U739" s="104"/>
      <c r="V739" s="104"/>
      <c r="W739" s="104"/>
      <c r="X739" s="104"/>
      <c r="Y739" s="104"/>
      <c r="Z739" s="104"/>
    </row>
    <row r="740" spans="1:26" x14ac:dyDescent="0.25">
      <c r="A740" s="104"/>
      <c r="B740" s="104"/>
      <c r="C740" s="104"/>
      <c r="D740" s="104"/>
      <c r="E740" s="104"/>
      <c r="F740" s="104"/>
      <c r="G740" s="104"/>
      <c r="H740" s="104"/>
      <c r="I740" s="104"/>
      <c r="J740" s="104"/>
      <c r="K740" s="104"/>
      <c r="L740" s="104"/>
      <c r="M740" s="104"/>
      <c r="N740" s="104"/>
      <c r="O740" s="104"/>
      <c r="P740" s="104"/>
      <c r="Q740" s="104"/>
      <c r="R740" s="104"/>
      <c r="S740" s="104"/>
      <c r="T740" s="104"/>
      <c r="U740" s="104"/>
      <c r="V740" s="104"/>
      <c r="W740" s="104"/>
      <c r="X740" s="104"/>
      <c r="Y740" s="104"/>
      <c r="Z740" s="104"/>
    </row>
    <row r="741" spans="1:26" x14ac:dyDescent="0.25">
      <c r="A741" s="104"/>
      <c r="B741" s="104"/>
      <c r="C741" s="104"/>
      <c r="D741" s="104"/>
      <c r="E741" s="104"/>
      <c r="F741" s="104"/>
      <c r="G741" s="104"/>
      <c r="H741" s="104"/>
      <c r="I741" s="104"/>
      <c r="J741" s="104"/>
      <c r="K741" s="104"/>
      <c r="L741" s="104"/>
      <c r="M741" s="104"/>
      <c r="N741" s="104"/>
      <c r="O741" s="104"/>
      <c r="P741" s="104"/>
      <c r="Q741" s="104"/>
      <c r="R741" s="104"/>
      <c r="S741" s="104"/>
      <c r="T741" s="104"/>
      <c r="U741" s="104"/>
      <c r="V741" s="104"/>
      <c r="W741" s="104"/>
      <c r="X741" s="104"/>
      <c r="Y741" s="104"/>
      <c r="Z741" s="104"/>
    </row>
    <row r="742" spans="1:26" x14ac:dyDescent="0.25">
      <c r="A742" s="104"/>
      <c r="B742" s="104"/>
      <c r="C742" s="104"/>
      <c r="D742" s="104"/>
      <c r="E742" s="104"/>
      <c r="F742" s="104"/>
      <c r="G742" s="104"/>
      <c r="H742" s="104"/>
      <c r="I742" s="104"/>
      <c r="J742" s="104"/>
      <c r="K742" s="104"/>
      <c r="L742" s="104"/>
      <c r="M742" s="104"/>
      <c r="N742" s="104"/>
      <c r="O742" s="104"/>
      <c r="P742" s="104"/>
      <c r="Q742" s="104"/>
      <c r="R742" s="104"/>
      <c r="S742" s="104"/>
      <c r="T742" s="104"/>
      <c r="U742" s="104"/>
      <c r="V742" s="104"/>
      <c r="W742" s="104"/>
      <c r="X742" s="104"/>
      <c r="Y742" s="104"/>
      <c r="Z742" s="104"/>
    </row>
    <row r="743" spans="1:26" x14ac:dyDescent="0.25">
      <c r="A743" s="104"/>
      <c r="B743" s="104"/>
      <c r="C743" s="104"/>
      <c r="D743" s="104"/>
      <c r="E743" s="104"/>
      <c r="F743" s="104"/>
      <c r="G743" s="104"/>
      <c r="H743" s="104"/>
      <c r="I743" s="104"/>
      <c r="J743" s="104"/>
      <c r="K743" s="104"/>
      <c r="L743" s="104"/>
      <c r="M743" s="104"/>
      <c r="N743" s="104"/>
      <c r="O743" s="104"/>
      <c r="P743" s="104"/>
      <c r="Q743" s="104"/>
      <c r="R743" s="104"/>
      <c r="S743" s="104"/>
      <c r="T743" s="104"/>
      <c r="U743" s="104"/>
      <c r="V743" s="104"/>
      <c r="W743" s="104"/>
      <c r="X743" s="104"/>
      <c r="Y743" s="104"/>
      <c r="Z743" s="104"/>
    </row>
    <row r="744" spans="1:26" x14ac:dyDescent="0.25">
      <c r="A744" s="104"/>
      <c r="B744" s="104"/>
      <c r="C744" s="104"/>
      <c r="D744" s="104"/>
      <c r="E744" s="104"/>
      <c r="F744" s="104"/>
      <c r="G744" s="104"/>
      <c r="H744" s="104"/>
      <c r="I744" s="104"/>
      <c r="J744" s="104"/>
      <c r="K744" s="104"/>
      <c r="L744" s="104"/>
      <c r="M744" s="104"/>
      <c r="N744" s="104"/>
      <c r="O744" s="104"/>
      <c r="P744" s="104"/>
      <c r="Q744" s="104"/>
      <c r="R744" s="104"/>
      <c r="S744" s="104"/>
      <c r="T744" s="104"/>
      <c r="U744" s="104"/>
      <c r="V744" s="104"/>
      <c r="W744" s="104"/>
      <c r="X744" s="104"/>
      <c r="Y744" s="104"/>
      <c r="Z744" s="104"/>
    </row>
    <row r="745" spans="1:26" x14ac:dyDescent="0.25">
      <c r="A745" s="104"/>
      <c r="B745" s="104"/>
      <c r="C745" s="104"/>
      <c r="D745" s="104"/>
      <c r="E745" s="104"/>
      <c r="F745" s="104"/>
      <c r="G745" s="104"/>
      <c r="H745" s="104"/>
      <c r="I745" s="104"/>
      <c r="J745" s="104"/>
      <c r="K745" s="104"/>
      <c r="L745" s="104"/>
      <c r="M745" s="104"/>
      <c r="N745" s="104"/>
      <c r="O745" s="104"/>
      <c r="P745" s="104"/>
      <c r="Q745" s="104"/>
      <c r="R745" s="104"/>
      <c r="S745" s="104"/>
      <c r="T745" s="104"/>
      <c r="U745" s="104"/>
      <c r="V745" s="104"/>
      <c r="W745" s="104"/>
      <c r="X745" s="104"/>
      <c r="Y745" s="104"/>
      <c r="Z745" s="104"/>
    </row>
    <row r="746" spans="1:26" x14ac:dyDescent="0.25">
      <c r="A746" s="104"/>
      <c r="B746" s="104"/>
      <c r="C746" s="104"/>
      <c r="D746" s="104"/>
      <c r="E746" s="104"/>
      <c r="F746" s="104"/>
      <c r="G746" s="104"/>
      <c r="H746" s="104"/>
      <c r="I746" s="104"/>
      <c r="J746" s="104"/>
      <c r="K746" s="104"/>
      <c r="L746" s="104"/>
      <c r="M746" s="104"/>
      <c r="N746" s="104"/>
      <c r="O746" s="104"/>
      <c r="P746" s="104"/>
      <c r="Q746" s="104"/>
      <c r="R746" s="104"/>
      <c r="S746" s="104"/>
      <c r="T746" s="104"/>
      <c r="U746" s="104"/>
      <c r="V746" s="104"/>
      <c r="W746" s="104"/>
      <c r="X746" s="104"/>
      <c r="Y746" s="104"/>
      <c r="Z746" s="104"/>
    </row>
    <row r="747" spans="1:26" x14ac:dyDescent="0.25">
      <c r="A747" s="104"/>
      <c r="B747" s="104"/>
      <c r="C747" s="104"/>
      <c r="D747" s="104"/>
      <c r="E747" s="104"/>
      <c r="F747" s="104"/>
      <c r="G747" s="104"/>
      <c r="H747" s="104"/>
      <c r="I747" s="104"/>
      <c r="J747" s="104"/>
      <c r="K747" s="104"/>
      <c r="L747" s="104"/>
      <c r="M747" s="104"/>
      <c r="N747" s="104"/>
      <c r="O747" s="104"/>
      <c r="P747" s="104"/>
      <c r="Q747" s="104"/>
      <c r="R747" s="104"/>
      <c r="S747" s="104"/>
      <c r="T747" s="104"/>
      <c r="U747" s="104"/>
      <c r="V747" s="104"/>
      <c r="W747" s="104"/>
      <c r="X747" s="104"/>
      <c r="Y747" s="104"/>
      <c r="Z747" s="104"/>
    </row>
    <row r="748" spans="1:26" x14ac:dyDescent="0.25">
      <c r="A748" s="104"/>
      <c r="B748" s="104"/>
      <c r="C748" s="104"/>
      <c r="D748" s="104"/>
      <c r="E748" s="104"/>
      <c r="F748" s="104"/>
      <c r="G748" s="104"/>
      <c r="H748" s="104"/>
      <c r="I748" s="104"/>
      <c r="J748" s="104"/>
      <c r="K748" s="104"/>
      <c r="L748" s="104"/>
      <c r="M748" s="104"/>
      <c r="N748" s="104"/>
      <c r="O748" s="104"/>
      <c r="P748" s="104"/>
      <c r="Q748" s="104"/>
      <c r="R748" s="104"/>
      <c r="S748" s="104"/>
      <c r="T748" s="104"/>
      <c r="U748" s="104"/>
      <c r="V748" s="104"/>
      <c r="W748" s="104"/>
      <c r="X748" s="104"/>
      <c r="Y748" s="104"/>
      <c r="Z748" s="104"/>
    </row>
    <row r="749" spans="1:26" x14ac:dyDescent="0.25">
      <c r="A749" s="104"/>
      <c r="B749" s="104"/>
      <c r="C749" s="104"/>
      <c r="D749" s="104"/>
      <c r="E749" s="104"/>
      <c r="F749" s="104"/>
      <c r="G749" s="104"/>
      <c r="H749" s="104"/>
      <c r="I749" s="104"/>
      <c r="J749" s="104"/>
      <c r="K749" s="104"/>
      <c r="L749" s="104"/>
      <c r="M749" s="104"/>
      <c r="N749" s="104"/>
      <c r="O749" s="104"/>
      <c r="P749" s="104"/>
      <c r="Q749" s="104"/>
      <c r="R749" s="104"/>
      <c r="S749" s="104"/>
      <c r="T749" s="104"/>
      <c r="U749" s="104"/>
      <c r="V749" s="104"/>
      <c r="W749" s="104"/>
      <c r="X749" s="104"/>
      <c r="Y749" s="104"/>
      <c r="Z749" s="104"/>
    </row>
    <row r="750" spans="1:26" x14ac:dyDescent="0.25">
      <c r="A750" s="104"/>
      <c r="B750" s="104"/>
      <c r="C750" s="104"/>
      <c r="D750" s="104"/>
      <c r="E750" s="104"/>
      <c r="F750" s="104"/>
      <c r="G750" s="104"/>
      <c r="H750" s="104"/>
      <c r="I750" s="104"/>
      <c r="J750" s="104"/>
      <c r="K750" s="104"/>
      <c r="L750" s="104"/>
      <c r="M750" s="104"/>
      <c r="N750" s="104"/>
      <c r="O750" s="104"/>
      <c r="P750" s="104"/>
      <c r="Q750" s="104"/>
      <c r="R750" s="104"/>
      <c r="S750" s="104"/>
      <c r="T750" s="104"/>
      <c r="U750" s="104"/>
      <c r="V750" s="104"/>
      <c r="W750" s="104"/>
      <c r="X750" s="104"/>
      <c r="Y750" s="104"/>
      <c r="Z750" s="104"/>
    </row>
    <row r="751" spans="1:26" x14ac:dyDescent="0.25">
      <c r="A751" s="104"/>
      <c r="B751" s="104"/>
      <c r="C751" s="104"/>
      <c r="D751" s="104"/>
      <c r="E751" s="104"/>
      <c r="F751" s="104"/>
      <c r="G751" s="104"/>
      <c r="H751" s="104"/>
      <c r="I751" s="104"/>
      <c r="J751" s="104"/>
      <c r="K751" s="104"/>
      <c r="L751" s="104"/>
      <c r="M751" s="104"/>
      <c r="N751" s="104"/>
      <c r="O751" s="104"/>
      <c r="P751" s="104"/>
      <c r="Q751" s="104"/>
      <c r="R751" s="104"/>
      <c r="S751" s="104"/>
      <c r="T751" s="104"/>
      <c r="U751" s="104"/>
      <c r="V751" s="104"/>
      <c r="W751" s="104"/>
      <c r="X751" s="104"/>
      <c r="Y751" s="104"/>
      <c r="Z751" s="104"/>
    </row>
    <row r="752" spans="1:26" x14ac:dyDescent="0.25">
      <c r="A752" s="104"/>
      <c r="B752" s="104"/>
      <c r="C752" s="104"/>
      <c r="D752" s="104"/>
      <c r="E752" s="104"/>
      <c r="F752" s="104"/>
      <c r="G752" s="104"/>
      <c r="H752" s="104"/>
      <c r="I752" s="104"/>
      <c r="J752" s="104"/>
      <c r="K752" s="104"/>
      <c r="L752" s="104"/>
      <c r="M752" s="104"/>
      <c r="N752" s="104"/>
      <c r="O752" s="104"/>
      <c r="P752" s="104"/>
      <c r="Q752" s="104"/>
      <c r="R752" s="104"/>
      <c r="S752" s="104"/>
      <c r="T752" s="104"/>
      <c r="U752" s="104"/>
      <c r="V752" s="104"/>
      <c r="W752" s="104"/>
      <c r="X752" s="104"/>
      <c r="Y752" s="104"/>
      <c r="Z752" s="104"/>
    </row>
    <row r="753" spans="1:26" x14ac:dyDescent="0.25">
      <c r="A753" s="104"/>
      <c r="B753" s="104"/>
      <c r="C753" s="104"/>
      <c r="D753" s="104"/>
      <c r="E753" s="104"/>
      <c r="F753" s="104"/>
      <c r="G753" s="104"/>
      <c r="H753" s="104"/>
      <c r="I753" s="104"/>
      <c r="J753" s="104"/>
      <c r="K753" s="104"/>
      <c r="L753" s="104"/>
      <c r="M753" s="104"/>
      <c r="N753" s="104"/>
      <c r="O753" s="104"/>
      <c r="P753" s="104"/>
      <c r="Q753" s="104"/>
      <c r="R753" s="104"/>
      <c r="S753" s="104"/>
      <c r="T753" s="104"/>
      <c r="U753" s="104"/>
      <c r="V753" s="104"/>
      <c r="W753" s="104"/>
      <c r="X753" s="104"/>
      <c r="Y753" s="104"/>
      <c r="Z753" s="104"/>
    </row>
    <row r="754" spans="1:26" x14ac:dyDescent="0.25">
      <c r="A754" s="104"/>
      <c r="B754" s="104"/>
      <c r="C754" s="104"/>
      <c r="D754" s="104"/>
      <c r="E754" s="104"/>
      <c r="F754" s="104"/>
      <c r="G754" s="104"/>
      <c r="H754" s="104"/>
      <c r="I754" s="104"/>
      <c r="J754" s="104"/>
      <c r="K754" s="104"/>
      <c r="L754" s="104"/>
      <c r="M754" s="104"/>
      <c r="N754" s="104"/>
      <c r="O754" s="104"/>
      <c r="P754" s="104"/>
      <c r="Q754" s="104"/>
      <c r="R754" s="104"/>
      <c r="S754" s="104"/>
      <c r="T754" s="104"/>
      <c r="U754" s="104"/>
      <c r="V754" s="104"/>
      <c r="W754" s="104"/>
      <c r="X754" s="104"/>
      <c r="Y754" s="104"/>
      <c r="Z754" s="104"/>
    </row>
    <row r="755" spans="1:26" x14ac:dyDescent="0.25">
      <c r="A755" s="104"/>
      <c r="B755" s="104"/>
      <c r="C755" s="104"/>
      <c r="D755" s="104"/>
      <c r="E755" s="104"/>
      <c r="F755" s="104"/>
      <c r="G755" s="104"/>
      <c r="H755" s="104"/>
      <c r="I755" s="104"/>
      <c r="J755" s="104"/>
      <c r="K755" s="104"/>
      <c r="L755" s="104"/>
      <c r="M755" s="104"/>
      <c r="N755" s="104"/>
      <c r="O755" s="104"/>
      <c r="P755" s="104"/>
      <c r="Q755" s="104"/>
      <c r="R755" s="104"/>
      <c r="S755" s="104"/>
      <c r="T755" s="104"/>
      <c r="U755" s="104"/>
      <c r="V755" s="104"/>
      <c r="W755" s="104"/>
      <c r="X755" s="104"/>
      <c r="Y755" s="104"/>
      <c r="Z755" s="104"/>
    </row>
    <row r="756" spans="1:26" x14ac:dyDescent="0.25">
      <c r="A756" s="104"/>
      <c r="B756" s="104"/>
      <c r="C756" s="104"/>
      <c r="D756" s="104"/>
      <c r="E756" s="104"/>
      <c r="F756" s="104"/>
      <c r="G756" s="104"/>
      <c r="H756" s="104"/>
      <c r="I756" s="104"/>
      <c r="J756" s="104"/>
      <c r="K756" s="104"/>
      <c r="L756" s="104"/>
      <c r="M756" s="104"/>
      <c r="N756" s="104"/>
      <c r="O756" s="104"/>
      <c r="P756" s="104"/>
      <c r="Q756" s="104"/>
      <c r="R756" s="104"/>
      <c r="S756" s="104"/>
      <c r="T756" s="104"/>
      <c r="U756" s="104"/>
      <c r="V756" s="104"/>
      <c r="W756" s="104"/>
      <c r="X756" s="104"/>
      <c r="Y756" s="104"/>
      <c r="Z756" s="104"/>
    </row>
    <row r="757" spans="1:26" x14ac:dyDescent="0.25">
      <c r="A757" s="104"/>
      <c r="B757" s="104"/>
      <c r="C757" s="104"/>
      <c r="D757" s="104"/>
      <c r="E757" s="104"/>
      <c r="F757" s="104"/>
      <c r="G757" s="104"/>
      <c r="H757" s="104"/>
      <c r="I757" s="104"/>
      <c r="J757" s="104"/>
      <c r="K757" s="104"/>
      <c r="L757" s="104"/>
      <c r="M757" s="104"/>
      <c r="N757" s="104"/>
      <c r="O757" s="104"/>
      <c r="P757" s="104"/>
      <c r="Q757" s="104"/>
      <c r="R757" s="104"/>
      <c r="S757" s="104"/>
      <c r="T757" s="104"/>
      <c r="U757" s="104"/>
      <c r="V757" s="104"/>
      <c r="W757" s="104"/>
      <c r="X757" s="104"/>
      <c r="Y757" s="104"/>
      <c r="Z757" s="104"/>
    </row>
    <row r="758" spans="1:26" x14ac:dyDescent="0.25">
      <c r="A758" s="104"/>
      <c r="B758" s="104"/>
      <c r="C758" s="104"/>
      <c r="D758" s="104"/>
      <c r="E758" s="104"/>
      <c r="F758" s="104"/>
      <c r="G758" s="104"/>
      <c r="H758" s="104"/>
      <c r="I758" s="104"/>
      <c r="J758" s="104"/>
      <c r="K758" s="104"/>
      <c r="L758" s="104"/>
      <c r="M758" s="104"/>
      <c r="N758" s="104"/>
      <c r="O758" s="104"/>
      <c r="P758" s="104"/>
      <c r="Q758" s="104"/>
      <c r="R758" s="104"/>
      <c r="S758" s="104"/>
      <c r="T758" s="104"/>
      <c r="U758" s="104"/>
      <c r="V758" s="104"/>
      <c r="W758" s="104"/>
      <c r="X758" s="104"/>
      <c r="Y758" s="104"/>
      <c r="Z758" s="104"/>
    </row>
    <row r="759" spans="1:26" x14ac:dyDescent="0.25">
      <c r="A759" s="104"/>
      <c r="B759" s="104"/>
      <c r="C759" s="104"/>
      <c r="D759" s="104"/>
      <c r="E759" s="104"/>
      <c r="F759" s="104"/>
      <c r="G759" s="104"/>
      <c r="H759" s="104"/>
      <c r="I759" s="104"/>
      <c r="J759" s="104"/>
      <c r="K759" s="104"/>
      <c r="L759" s="104"/>
      <c r="M759" s="104"/>
      <c r="N759" s="104"/>
      <c r="O759" s="104"/>
      <c r="P759" s="104"/>
      <c r="Q759" s="104"/>
      <c r="R759" s="104"/>
      <c r="S759" s="104"/>
      <c r="T759" s="104"/>
      <c r="U759" s="104"/>
      <c r="V759" s="104"/>
      <c r="W759" s="104"/>
      <c r="X759" s="104"/>
      <c r="Y759" s="104"/>
      <c r="Z759" s="104"/>
    </row>
    <row r="760" spans="1:26" x14ac:dyDescent="0.25">
      <c r="A760" s="104"/>
      <c r="B760" s="104"/>
      <c r="C760" s="104"/>
      <c r="D760" s="104"/>
      <c r="E760" s="104"/>
      <c r="F760" s="104"/>
      <c r="G760" s="104"/>
      <c r="H760" s="104"/>
      <c r="I760" s="104"/>
      <c r="J760" s="104"/>
      <c r="K760" s="104"/>
      <c r="L760" s="104"/>
      <c r="M760" s="104"/>
      <c r="N760" s="104"/>
      <c r="O760" s="104"/>
      <c r="P760" s="104"/>
      <c r="Q760" s="104"/>
      <c r="R760" s="104"/>
      <c r="S760" s="104"/>
      <c r="T760" s="104"/>
      <c r="U760" s="104"/>
      <c r="V760" s="104"/>
      <c r="W760" s="104"/>
      <c r="X760" s="104"/>
      <c r="Y760" s="104"/>
      <c r="Z760" s="104"/>
    </row>
    <row r="761" spans="1:26" x14ac:dyDescent="0.25">
      <c r="A761" s="104"/>
      <c r="B761" s="104"/>
      <c r="C761" s="104"/>
      <c r="D761" s="104"/>
      <c r="E761" s="104"/>
      <c r="F761" s="104"/>
      <c r="G761" s="104"/>
      <c r="H761" s="104"/>
      <c r="I761" s="104"/>
      <c r="J761" s="104"/>
      <c r="K761" s="104"/>
      <c r="L761" s="104"/>
      <c r="M761" s="104"/>
      <c r="N761" s="104"/>
      <c r="O761" s="104"/>
      <c r="P761" s="104"/>
      <c r="Q761" s="104"/>
      <c r="R761" s="104"/>
      <c r="S761" s="104"/>
      <c r="T761" s="104"/>
      <c r="U761" s="104"/>
      <c r="V761" s="104"/>
      <c r="W761" s="104"/>
      <c r="X761" s="104"/>
      <c r="Y761" s="104"/>
      <c r="Z761" s="104"/>
    </row>
    <row r="762" spans="1:26" x14ac:dyDescent="0.25">
      <c r="A762" s="104"/>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1:26" x14ac:dyDescent="0.25">
      <c r="A763" s="104"/>
      <c r="B763" s="104"/>
      <c r="C763" s="104"/>
      <c r="D763" s="104"/>
      <c r="E763" s="104"/>
      <c r="F763" s="104"/>
      <c r="G763" s="104"/>
      <c r="H763" s="104"/>
      <c r="I763" s="104"/>
      <c r="J763" s="104"/>
      <c r="K763" s="104"/>
      <c r="L763" s="104"/>
      <c r="M763" s="104"/>
      <c r="N763" s="104"/>
      <c r="O763" s="104"/>
      <c r="P763" s="104"/>
      <c r="Q763" s="104"/>
      <c r="R763" s="104"/>
      <c r="S763" s="104"/>
      <c r="T763" s="104"/>
      <c r="U763" s="104"/>
      <c r="V763" s="104"/>
      <c r="W763" s="104"/>
      <c r="X763" s="104"/>
      <c r="Y763" s="104"/>
      <c r="Z763" s="104"/>
    </row>
    <row r="764" spans="1:26" x14ac:dyDescent="0.25">
      <c r="A764" s="104"/>
      <c r="B764" s="104"/>
      <c r="C764" s="104"/>
      <c r="D764" s="104"/>
      <c r="E764" s="104"/>
      <c r="F764" s="104"/>
      <c r="G764" s="104"/>
      <c r="H764" s="104"/>
      <c r="I764" s="104"/>
      <c r="J764" s="104"/>
      <c r="K764" s="104"/>
      <c r="L764" s="104"/>
      <c r="M764" s="104"/>
      <c r="N764" s="104"/>
      <c r="O764" s="104"/>
      <c r="P764" s="104"/>
      <c r="Q764" s="104"/>
      <c r="R764" s="104"/>
      <c r="S764" s="104"/>
      <c r="T764" s="104"/>
      <c r="U764" s="104"/>
      <c r="V764" s="104"/>
      <c r="W764" s="104"/>
      <c r="X764" s="104"/>
      <c r="Y764" s="104"/>
      <c r="Z764" s="104"/>
    </row>
    <row r="765" spans="1:26" x14ac:dyDescent="0.25">
      <c r="A765" s="104"/>
      <c r="B765" s="104"/>
      <c r="C765" s="104"/>
      <c r="D765" s="104"/>
      <c r="E765" s="104"/>
      <c r="F765" s="104"/>
      <c r="G765" s="104"/>
      <c r="H765" s="104"/>
      <c r="I765" s="104"/>
      <c r="J765" s="104"/>
      <c r="K765" s="104"/>
      <c r="L765" s="104"/>
      <c r="M765" s="104"/>
      <c r="N765" s="104"/>
      <c r="O765" s="104"/>
      <c r="P765" s="104"/>
      <c r="Q765" s="104"/>
      <c r="R765" s="104"/>
      <c r="S765" s="104"/>
      <c r="T765" s="104"/>
      <c r="U765" s="104"/>
      <c r="V765" s="104"/>
      <c r="W765" s="104"/>
      <c r="X765" s="104"/>
      <c r="Y765" s="104"/>
      <c r="Z765" s="104"/>
    </row>
    <row r="766" spans="1:26" x14ac:dyDescent="0.25">
      <c r="A766" s="104"/>
      <c r="B766" s="104"/>
      <c r="C766" s="104"/>
      <c r="D766" s="104"/>
      <c r="E766" s="104"/>
      <c r="F766" s="104"/>
      <c r="G766" s="104"/>
      <c r="H766" s="104"/>
      <c r="I766" s="104"/>
      <c r="J766" s="104"/>
      <c r="K766" s="104"/>
      <c r="L766" s="104"/>
      <c r="M766" s="104"/>
      <c r="N766" s="104"/>
      <c r="O766" s="104"/>
      <c r="P766" s="104"/>
      <c r="Q766" s="104"/>
      <c r="R766" s="104"/>
      <c r="S766" s="104"/>
      <c r="T766" s="104"/>
      <c r="U766" s="104"/>
      <c r="V766" s="104"/>
      <c r="W766" s="104"/>
      <c r="X766" s="104"/>
      <c r="Y766" s="104"/>
      <c r="Z766" s="104"/>
    </row>
    <row r="767" spans="1:26" x14ac:dyDescent="0.25">
      <c r="A767" s="104"/>
      <c r="B767" s="104"/>
      <c r="C767" s="104"/>
      <c r="D767" s="104"/>
      <c r="E767" s="104"/>
      <c r="F767" s="104"/>
      <c r="G767" s="104"/>
      <c r="H767" s="104"/>
      <c r="I767" s="104"/>
      <c r="J767" s="104"/>
      <c r="K767" s="104"/>
      <c r="L767" s="104"/>
      <c r="M767" s="104"/>
      <c r="N767" s="104"/>
      <c r="O767" s="104"/>
      <c r="P767" s="104"/>
      <c r="Q767" s="104"/>
      <c r="R767" s="104"/>
      <c r="S767" s="104"/>
      <c r="T767" s="104"/>
      <c r="U767" s="104"/>
      <c r="V767" s="104"/>
      <c r="W767" s="104"/>
      <c r="X767" s="104"/>
      <c r="Y767" s="104"/>
      <c r="Z767" s="104"/>
    </row>
    <row r="768" spans="1:26" x14ac:dyDescent="0.25">
      <c r="A768" s="104"/>
      <c r="B768" s="104"/>
      <c r="C768" s="104"/>
      <c r="D768" s="104"/>
      <c r="E768" s="104"/>
      <c r="F768" s="104"/>
      <c r="G768" s="104"/>
      <c r="H768" s="104"/>
      <c r="I768" s="104"/>
      <c r="J768" s="104"/>
      <c r="K768" s="104"/>
      <c r="L768" s="104"/>
      <c r="M768" s="104"/>
      <c r="N768" s="104"/>
      <c r="O768" s="104"/>
      <c r="P768" s="104"/>
      <c r="Q768" s="104"/>
      <c r="R768" s="104"/>
      <c r="S768" s="104"/>
      <c r="T768" s="104"/>
      <c r="U768" s="104"/>
      <c r="V768" s="104"/>
      <c r="W768" s="104"/>
      <c r="X768" s="104"/>
      <c r="Y768" s="104"/>
      <c r="Z768" s="104"/>
    </row>
    <row r="769" spans="1:26" x14ac:dyDescent="0.25">
      <c r="A769" s="104"/>
      <c r="B769" s="104"/>
      <c r="C769" s="104"/>
      <c r="D769" s="104"/>
      <c r="E769" s="104"/>
      <c r="F769" s="104"/>
      <c r="G769" s="104"/>
      <c r="H769" s="104"/>
      <c r="I769" s="104"/>
      <c r="J769" s="104"/>
      <c r="K769" s="104"/>
      <c r="L769" s="104"/>
      <c r="M769" s="104"/>
      <c r="N769" s="104"/>
      <c r="O769" s="104"/>
      <c r="P769" s="104"/>
      <c r="Q769" s="104"/>
      <c r="R769" s="104"/>
      <c r="S769" s="104"/>
      <c r="T769" s="104"/>
      <c r="U769" s="104"/>
      <c r="V769" s="104"/>
      <c r="W769" s="104"/>
      <c r="X769" s="104"/>
      <c r="Y769" s="104"/>
      <c r="Z769" s="104"/>
    </row>
    <row r="770" spans="1:26" x14ac:dyDescent="0.25">
      <c r="A770" s="104"/>
      <c r="B770" s="104"/>
      <c r="C770" s="104"/>
      <c r="D770" s="104"/>
      <c r="E770" s="104"/>
      <c r="F770" s="104"/>
      <c r="G770" s="104"/>
      <c r="H770" s="104"/>
      <c r="I770" s="104"/>
      <c r="J770" s="104"/>
      <c r="K770" s="104"/>
      <c r="L770" s="104"/>
      <c r="M770" s="104"/>
      <c r="N770" s="104"/>
      <c r="O770" s="104"/>
      <c r="P770" s="104"/>
      <c r="Q770" s="104"/>
      <c r="R770" s="104"/>
      <c r="S770" s="104"/>
      <c r="T770" s="104"/>
      <c r="U770" s="104"/>
      <c r="V770" s="104"/>
      <c r="W770" s="104"/>
      <c r="X770" s="104"/>
      <c r="Y770" s="104"/>
      <c r="Z770" s="104"/>
    </row>
    <row r="771" spans="1:26" x14ac:dyDescent="0.25">
      <c r="A771" s="104"/>
      <c r="B771" s="104"/>
      <c r="C771" s="104"/>
      <c r="D771" s="104"/>
      <c r="E771" s="104"/>
      <c r="F771" s="104"/>
      <c r="G771" s="104"/>
      <c r="H771" s="104"/>
      <c r="I771" s="104"/>
      <c r="J771" s="104"/>
      <c r="K771" s="104"/>
      <c r="L771" s="104"/>
      <c r="M771" s="104"/>
      <c r="N771" s="104"/>
      <c r="O771" s="104"/>
      <c r="P771" s="104"/>
      <c r="Q771" s="104"/>
      <c r="R771" s="104"/>
      <c r="S771" s="104"/>
      <c r="T771" s="104"/>
      <c r="U771" s="104"/>
      <c r="V771" s="104"/>
      <c r="W771" s="104"/>
      <c r="X771" s="104"/>
      <c r="Y771" s="104"/>
      <c r="Z771" s="104"/>
    </row>
    <row r="772" spans="1:26" x14ac:dyDescent="0.25">
      <c r="A772" s="104"/>
      <c r="B772" s="104"/>
      <c r="C772" s="104"/>
      <c r="D772" s="104"/>
      <c r="E772" s="104"/>
      <c r="F772" s="104"/>
      <c r="G772" s="104"/>
      <c r="H772" s="104"/>
      <c r="I772" s="104"/>
      <c r="J772" s="104"/>
      <c r="K772" s="104"/>
      <c r="L772" s="104"/>
      <c r="M772" s="104"/>
      <c r="N772" s="104"/>
      <c r="O772" s="104"/>
      <c r="P772" s="104"/>
      <c r="Q772" s="104"/>
      <c r="R772" s="104"/>
      <c r="S772" s="104"/>
      <c r="T772" s="104"/>
      <c r="U772" s="104"/>
      <c r="V772" s="104"/>
      <c r="W772" s="104"/>
      <c r="X772" s="104"/>
      <c r="Y772" s="104"/>
      <c r="Z772" s="104"/>
    </row>
    <row r="773" spans="1:26" x14ac:dyDescent="0.25">
      <c r="A773" s="104"/>
      <c r="B773" s="104"/>
      <c r="C773" s="104"/>
      <c r="D773" s="104"/>
      <c r="E773" s="104"/>
      <c r="F773" s="104"/>
      <c r="G773" s="104"/>
      <c r="H773" s="104"/>
      <c r="I773" s="104"/>
      <c r="J773" s="104"/>
      <c r="K773" s="104"/>
      <c r="L773" s="104"/>
      <c r="M773" s="104"/>
      <c r="N773" s="104"/>
      <c r="O773" s="104"/>
      <c r="P773" s="104"/>
      <c r="Q773" s="104"/>
      <c r="R773" s="104"/>
      <c r="S773" s="104"/>
      <c r="T773" s="104"/>
      <c r="U773" s="104"/>
      <c r="V773" s="104"/>
      <c r="W773" s="104"/>
      <c r="X773" s="104"/>
      <c r="Y773" s="104"/>
      <c r="Z773" s="104"/>
    </row>
    <row r="774" spans="1:26" x14ac:dyDescent="0.25">
      <c r="A774" s="104"/>
      <c r="B774" s="104"/>
      <c r="C774" s="104"/>
      <c r="D774" s="104"/>
      <c r="E774" s="104"/>
      <c r="F774" s="104"/>
      <c r="G774" s="104"/>
      <c r="H774" s="104"/>
      <c r="I774" s="104"/>
      <c r="J774" s="104"/>
      <c r="K774" s="104"/>
      <c r="L774" s="104"/>
      <c r="M774" s="104"/>
      <c r="N774" s="104"/>
      <c r="O774" s="104"/>
      <c r="P774" s="104"/>
      <c r="Q774" s="104"/>
      <c r="R774" s="104"/>
      <c r="S774" s="104"/>
      <c r="T774" s="104"/>
      <c r="U774" s="104"/>
      <c r="V774" s="104"/>
      <c r="W774" s="104"/>
      <c r="X774" s="104"/>
      <c r="Y774" s="104"/>
      <c r="Z774" s="104"/>
    </row>
    <row r="775" spans="1:26" x14ac:dyDescent="0.25">
      <c r="A775" s="104"/>
      <c r="B775" s="104"/>
      <c r="C775" s="104"/>
      <c r="D775" s="104"/>
      <c r="E775" s="104"/>
      <c r="F775" s="104"/>
      <c r="G775" s="104"/>
      <c r="H775" s="104"/>
      <c r="I775" s="104"/>
      <c r="J775" s="104"/>
      <c r="K775" s="104"/>
      <c r="L775" s="104"/>
      <c r="M775" s="104"/>
      <c r="N775" s="104"/>
      <c r="O775" s="104"/>
      <c r="P775" s="104"/>
      <c r="Q775" s="104"/>
      <c r="R775" s="104"/>
      <c r="S775" s="104"/>
      <c r="T775" s="104"/>
      <c r="U775" s="104"/>
      <c r="V775" s="104"/>
      <c r="W775" s="104"/>
      <c r="X775" s="104"/>
      <c r="Y775" s="104"/>
      <c r="Z775" s="104"/>
    </row>
    <row r="776" spans="1:26" x14ac:dyDescent="0.25">
      <c r="A776" s="104"/>
      <c r="B776" s="104"/>
      <c r="C776" s="104"/>
      <c r="D776" s="104"/>
      <c r="E776" s="104"/>
      <c r="F776" s="104"/>
      <c r="G776" s="104"/>
      <c r="H776" s="104"/>
      <c r="I776" s="104"/>
      <c r="J776" s="104"/>
      <c r="K776" s="104"/>
      <c r="L776" s="104"/>
      <c r="M776" s="104"/>
      <c r="N776" s="104"/>
      <c r="O776" s="104"/>
      <c r="P776" s="104"/>
      <c r="Q776" s="104"/>
      <c r="R776" s="104"/>
      <c r="S776" s="104"/>
      <c r="T776" s="104"/>
      <c r="U776" s="104"/>
      <c r="V776" s="104"/>
      <c r="W776" s="104"/>
      <c r="X776" s="104"/>
      <c r="Y776" s="104"/>
      <c r="Z776" s="104"/>
    </row>
    <row r="777" spans="1:26" x14ac:dyDescent="0.25">
      <c r="A777" s="104"/>
      <c r="B777" s="104"/>
      <c r="C777" s="104"/>
      <c r="D777" s="104"/>
      <c r="E777" s="104"/>
      <c r="F777" s="104"/>
      <c r="G777" s="104"/>
      <c r="H777" s="104"/>
      <c r="I777" s="104"/>
      <c r="J777" s="104"/>
      <c r="K777" s="104"/>
      <c r="L777" s="104"/>
      <c r="M777" s="104"/>
      <c r="N777" s="104"/>
      <c r="O777" s="104"/>
      <c r="P777" s="104"/>
      <c r="Q777" s="104"/>
      <c r="R777" s="104"/>
      <c r="S777" s="104"/>
      <c r="T777" s="104"/>
      <c r="U777" s="104"/>
      <c r="V777" s="104"/>
      <c r="W777" s="104"/>
      <c r="X777" s="104"/>
      <c r="Y777" s="104"/>
      <c r="Z777" s="104"/>
    </row>
    <row r="778" spans="1:26" x14ac:dyDescent="0.25">
      <c r="A778" s="104"/>
      <c r="B778" s="104"/>
      <c r="C778" s="104"/>
      <c r="D778" s="104"/>
      <c r="E778" s="104"/>
      <c r="F778" s="104"/>
      <c r="G778" s="104"/>
      <c r="H778" s="104"/>
      <c r="I778" s="104"/>
      <c r="J778" s="104"/>
      <c r="K778" s="104"/>
      <c r="L778" s="104"/>
      <c r="M778" s="104"/>
      <c r="N778" s="104"/>
      <c r="O778" s="104"/>
      <c r="P778" s="104"/>
      <c r="Q778" s="104"/>
      <c r="R778" s="104"/>
      <c r="S778" s="104"/>
      <c r="T778" s="104"/>
      <c r="U778" s="104"/>
      <c r="V778" s="104"/>
      <c r="W778" s="104"/>
      <c r="X778" s="104"/>
      <c r="Y778" s="104"/>
      <c r="Z778" s="104"/>
    </row>
    <row r="779" spans="1:26" x14ac:dyDescent="0.25">
      <c r="A779" s="104"/>
      <c r="B779" s="104"/>
      <c r="C779" s="104"/>
      <c r="D779" s="104"/>
      <c r="E779" s="104"/>
      <c r="F779" s="104"/>
      <c r="G779" s="104"/>
      <c r="H779" s="104"/>
      <c r="I779" s="104"/>
      <c r="J779" s="104"/>
      <c r="K779" s="104"/>
      <c r="L779" s="104"/>
      <c r="M779" s="104"/>
      <c r="N779" s="104"/>
      <c r="O779" s="104"/>
      <c r="P779" s="104"/>
      <c r="Q779" s="104"/>
      <c r="R779" s="104"/>
      <c r="S779" s="104"/>
      <c r="T779" s="104"/>
      <c r="U779" s="104"/>
      <c r="V779" s="104"/>
      <c r="W779" s="104"/>
      <c r="X779" s="104"/>
      <c r="Y779" s="104"/>
      <c r="Z779" s="104"/>
    </row>
    <row r="780" spans="1:26" x14ac:dyDescent="0.25">
      <c r="A780" s="104"/>
      <c r="B780" s="104"/>
      <c r="C780" s="104"/>
      <c r="D780" s="104"/>
      <c r="E780" s="104"/>
      <c r="F780" s="104"/>
      <c r="G780" s="104"/>
      <c r="H780" s="104"/>
      <c r="I780" s="104"/>
      <c r="J780" s="104"/>
      <c r="K780" s="104"/>
      <c r="L780" s="104"/>
      <c r="M780" s="104"/>
      <c r="N780" s="104"/>
      <c r="O780" s="104"/>
      <c r="P780" s="104"/>
      <c r="Q780" s="104"/>
      <c r="R780" s="104"/>
      <c r="S780" s="104"/>
      <c r="T780" s="104"/>
      <c r="U780" s="104"/>
      <c r="V780" s="104"/>
      <c r="W780" s="104"/>
      <c r="X780" s="104"/>
      <c r="Y780" s="104"/>
      <c r="Z780" s="104"/>
    </row>
    <row r="781" spans="1:26" x14ac:dyDescent="0.25">
      <c r="A781" s="104"/>
      <c r="B781" s="104"/>
      <c r="C781" s="104"/>
      <c r="D781" s="104"/>
      <c r="E781" s="104"/>
      <c r="F781" s="104"/>
      <c r="G781" s="104"/>
      <c r="H781" s="104"/>
      <c r="I781" s="104"/>
      <c r="J781" s="104"/>
      <c r="K781" s="104"/>
      <c r="L781" s="104"/>
      <c r="M781" s="104"/>
      <c r="N781" s="104"/>
      <c r="O781" s="104"/>
      <c r="P781" s="104"/>
      <c r="Q781" s="104"/>
      <c r="R781" s="104"/>
      <c r="S781" s="104"/>
      <c r="T781" s="104"/>
      <c r="U781" s="104"/>
      <c r="V781" s="104"/>
      <c r="W781" s="104"/>
      <c r="X781" s="104"/>
      <c r="Y781" s="104"/>
      <c r="Z781" s="104"/>
    </row>
    <row r="782" spans="1:26" x14ac:dyDescent="0.25">
      <c r="A782" s="104"/>
      <c r="B782" s="104"/>
      <c r="C782" s="104"/>
      <c r="D782" s="104"/>
      <c r="E782" s="104"/>
      <c r="F782" s="104"/>
      <c r="G782" s="104"/>
      <c r="H782" s="104"/>
      <c r="I782" s="104"/>
      <c r="J782" s="104"/>
      <c r="K782" s="104"/>
      <c r="L782" s="104"/>
      <c r="M782" s="104"/>
      <c r="N782" s="104"/>
      <c r="O782" s="104"/>
      <c r="P782" s="104"/>
      <c r="Q782" s="104"/>
      <c r="R782" s="104"/>
      <c r="S782" s="104"/>
      <c r="T782" s="104"/>
      <c r="U782" s="104"/>
      <c r="V782" s="104"/>
      <c r="W782" s="104"/>
      <c r="X782" s="104"/>
      <c r="Y782" s="104"/>
      <c r="Z782" s="104"/>
    </row>
    <row r="783" spans="1:26" x14ac:dyDescent="0.25">
      <c r="A783" s="104"/>
      <c r="B783" s="104"/>
      <c r="C783" s="104"/>
      <c r="D783" s="104"/>
      <c r="E783" s="104"/>
      <c r="F783" s="104"/>
      <c r="G783" s="104"/>
      <c r="H783" s="104"/>
      <c r="I783" s="104"/>
      <c r="J783" s="104"/>
      <c r="K783" s="104"/>
      <c r="L783" s="104"/>
      <c r="M783" s="104"/>
      <c r="N783" s="104"/>
      <c r="O783" s="104"/>
      <c r="P783" s="104"/>
      <c r="Q783" s="104"/>
      <c r="R783" s="104"/>
      <c r="S783" s="104"/>
      <c r="T783" s="104"/>
      <c r="U783" s="104"/>
      <c r="V783" s="104"/>
      <c r="W783" s="104"/>
      <c r="X783" s="104"/>
      <c r="Y783" s="104"/>
      <c r="Z783" s="104"/>
    </row>
    <row r="784" spans="1:26" x14ac:dyDescent="0.25">
      <c r="A784" s="104"/>
      <c r="B784" s="104"/>
      <c r="C784" s="104"/>
      <c r="D784" s="104"/>
      <c r="E784" s="104"/>
      <c r="F784" s="104"/>
      <c r="G784" s="104"/>
      <c r="H784" s="104"/>
      <c r="I784" s="104"/>
      <c r="J784" s="104"/>
      <c r="K784" s="104"/>
      <c r="L784" s="104"/>
      <c r="M784" s="104"/>
      <c r="N784" s="104"/>
      <c r="O784" s="104"/>
      <c r="P784" s="104"/>
      <c r="Q784" s="104"/>
      <c r="R784" s="104"/>
      <c r="S784" s="104"/>
      <c r="T784" s="104"/>
      <c r="U784" s="104"/>
      <c r="V784" s="104"/>
      <c r="W784" s="104"/>
      <c r="X784" s="104"/>
      <c r="Y784" s="104"/>
      <c r="Z784" s="104"/>
    </row>
    <row r="785" spans="1:26" x14ac:dyDescent="0.25">
      <c r="A785" s="104"/>
      <c r="B785" s="104"/>
      <c r="C785" s="104"/>
      <c r="D785" s="104"/>
      <c r="E785" s="104"/>
      <c r="F785" s="104"/>
      <c r="G785" s="104"/>
      <c r="H785" s="104"/>
      <c r="I785" s="104"/>
      <c r="J785" s="104"/>
      <c r="K785" s="104"/>
      <c r="L785" s="104"/>
      <c r="M785" s="104"/>
      <c r="N785" s="104"/>
      <c r="O785" s="104"/>
      <c r="P785" s="104"/>
      <c r="Q785" s="104"/>
      <c r="R785" s="104"/>
      <c r="S785" s="104"/>
      <c r="T785" s="104"/>
      <c r="U785" s="104"/>
      <c r="V785" s="104"/>
      <c r="W785" s="104"/>
      <c r="X785" s="104"/>
      <c r="Y785" s="104"/>
      <c r="Z785" s="104"/>
    </row>
    <row r="786" spans="1:26" x14ac:dyDescent="0.25">
      <c r="A786" s="104"/>
      <c r="B786" s="104"/>
      <c r="C786" s="104"/>
      <c r="D786" s="104"/>
      <c r="E786" s="104"/>
      <c r="F786" s="104"/>
      <c r="G786" s="104"/>
      <c r="H786" s="104"/>
      <c r="I786" s="104"/>
      <c r="J786" s="104"/>
      <c r="K786" s="104"/>
      <c r="L786" s="104"/>
      <c r="M786" s="104"/>
      <c r="N786" s="104"/>
      <c r="O786" s="104"/>
      <c r="P786" s="104"/>
      <c r="Q786" s="104"/>
      <c r="R786" s="104"/>
      <c r="S786" s="104"/>
      <c r="T786" s="104"/>
      <c r="U786" s="104"/>
      <c r="V786" s="104"/>
      <c r="W786" s="104"/>
      <c r="X786" s="104"/>
      <c r="Y786" s="104"/>
      <c r="Z786" s="104"/>
    </row>
    <row r="787" spans="1:26" x14ac:dyDescent="0.25">
      <c r="A787" s="104"/>
      <c r="B787" s="104"/>
      <c r="C787" s="104"/>
      <c r="D787" s="104"/>
      <c r="E787" s="104"/>
      <c r="F787" s="104"/>
      <c r="G787" s="104"/>
      <c r="H787" s="104"/>
      <c r="I787" s="104"/>
      <c r="J787" s="104"/>
      <c r="K787" s="104"/>
      <c r="L787" s="104"/>
      <c r="M787" s="104"/>
      <c r="N787" s="104"/>
      <c r="O787" s="104"/>
      <c r="P787" s="104"/>
      <c r="Q787" s="104"/>
      <c r="R787" s="104"/>
      <c r="S787" s="104"/>
      <c r="T787" s="104"/>
      <c r="U787" s="104"/>
      <c r="V787" s="104"/>
      <c r="W787" s="104"/>
      <c r="X787" s="104"/>
      <c r="Y787" s="104"/>
      <c r="Z787" s="104"/>
    </row>
    <row r="788" spans="1:26" x14ac:dyDescent="0.25">
      <c r="A788" s="104"/>
      <c r="B788" s="104"/>
      <c r="C788" s="104"/>
      <c r="D788" s="104"/>
      <c r="E788" s="104"/>
      <c r="F788" s="104"/>
      <c r="G788" s="104"/>
      <c r="H788" s="104"/>
      <c r="I788" s="104"/>
      <c r="J788" s="104"/>
      <c r="K788" s="104"/>
      <c r="L788" s="104"/>
      <c r="M788" s="104"/>
      <c r="N788" s="104"/>
      <c r="O788" s="104"/>
      <c r="P788" s="104"/>
      <c r="Q788" s="104"/>
      <c r="R788" s="104"/>
      <c r="S788" s="104"/>
      <c r="T788" s="104"/>
      <c r="U788" s="104"/>
      <c r="V788" s="104"/>
      <c r="W788" s="104"/>
      <c r="X788" s="104"/>
      <c r="Y788" s="104"/>
      <c r="Z788" s="104"/>
    </row>
    <row r="789" spans="1:26" x14ac:dyDescent="0.25">
      <c r="A789" s="104"/>
      <c r="B789" s="104"/>
      <c r="C789" s="104"/>
      <c r="D789" s="104"/>
      <c r="E789" s="104"/>
      <c r="F789" s="104"/>
      <c r="G789" s="104"/>
      <c r="H789" s="104"/>
      <c r="I789" s="104"/>
      <c r="J789" s="104"/>
      <c r="K789" s="104"/>
      <c r="L789" s="104"/>
      <c r="M789" s="104"/>
      <c r="N789" s="104"/>
      <c r="O789" s="104"/>
      <c r="P789" s="104"/>
      <c r="Q789" s="104"/>
      <c r="R789" s="104"/>
      <c r="S789" s="104"/>
      <c r="T789" s="104"/>
      <c r="U789" s="104"/>
      <c r="V789" s="104"/>
      <c r="W789" s="104"/>
      <c r="X789" s="104"/>
      <c r="Y789" s="104"/>
      <c r="Z789" s="104"/>
    </row>
    <row r="790" spans="1:26" x14ac:dyDescent="0.25">
      <c r="A790" s="104"/>
      <c r="B790" s="104"/>
      <c r="C790" s="104"/>
      <c r="D790" s="104"/>
      <c r="E790" s="104"/>
      <c r="F790" s="104"/>
      <c r="G790" s="104"/>
      <c r="H790" s="104"/>
      <c r="I790" s="104"/>
      <c r="J790" s="104"/>
      <c r="K790" s="104"/>
      <c r="L790" s="104"/>
      <c r="M790" s="104"/>
      <c r="N790" s="104"/>
      <c r="O790" s="104"/>
      <c r="P790" s="104"/>
      <c r="Q790" s="104"/>
      <c r="R790" s="104"/>
      <c r="S790" s="104"/>
      <c r="T790" s="104"/>
      <c r="U790" s="104"/>
      <c r="V790" s="104"/>
      <c r="W790" s="104"/>
      <c r="X790" s="104"/>
      <c r="Y790" s="104"/>
      <c r="Z790" s="104"/>
    </row>
    <row r="791" spans="1:26" x14ac:dyDescent="0.25">
      <c r="A791" s="104"/>
      <c r="B791" s="104"/>
      <c r="C791" s="104"/>
      <c r="D791" s="104"/>
      <c r="E791" s="104"/>
      <c r="F791" s="104"/>
      <c r="G791" s="104"/>
      <c r="H791" s="104"/>
      <c r="I791" s="104"/>
      <c r="J791" s="104"/>
      <c r="K791" s="104"/>
      <c r="L791" s="104"/>
      <c r="M791" s="104"/>
      <c r="N791" s="104"/>
      <c r="O791" s="104"/>
      <c r="P791" s="104"/>
      <c r="Q791" s="104"/>
      <c r="R791" s="104"/>
      <c r="S791" s="104"/>
      <c r="T791" s="104"/>
      <c r="U791" s="104"/>
      <c r="V791" s="104"/>
      <c r="W791" s="104"/>
      <c r="X791" s="104"/>
      <c r="Y791" s="104"/>
      <c r="Z791" s="104"/>
    </row>
    <row r="792" spans="1:26" x14ac:dyDescent="0.25">
      <c r="A792" s="104"/>
      <c r="B792" s="104"/>
      <c r="C792" s="104"/>
      <c r="D792" s="104"/>
      <c r="E792" s="104"/>
      <c r="F792" s="104"/>
      <c r="G792" s="104"/>
      <c r="H792" s="104"/>
      <c r="I792" s="104"/>
      <c r="J792" s="104"/>
      <c r="K792" s="104"/>
      <c r="L792" s="104"/>
      <c r="M792" s="104"/>
      <c r="N792" s="104"/>
      <c r="O792" s="104"/>
      <c r="P792" s="104"/>
      <c r="Q792" s="104"/>
      <c r="R792" s="104"/>
      <c r="S792" s="104"/>
      <c r="T792" s="104"/>
      <c r="U792" s="104"/>
      <c r="V792" s="104"/>
      <c r="W792" s="104"/>
      <c r="X792" s="104"/>
      <c r="Y792" s="104"/>
      <c r="Z792" s="104"/>
    </row>
    <row r="793" spans="1:26" x14ac:dyDescent="0.25">
      <c r="A793" s="104"/>
      <c r="B793" s="104"/>
      <c r="C793" s="104"/>
      <c r="D793" s="104"/>
      <c r="E793" s="104"/>
      <c r="F793" s="104"/>
      <c r="G793" s="104"/>
      <c r="H793" s="104"/>
      <c r="I793" s="104"/>
      <c r="J793" s="104"/>
      <c r="K793" s="104"/>
      <c r="L793" s="104"/>
      <c r="M793" s="104"/>
      <c r="N793" s="104"/>
      <c r="O793" s="104"/>
      <c r="P793" s="104"/>
      <c r="Q793" s="104"/>
      <c r="R793" s="104"/>
      <c r="S793" s="104"/>
      <c r="T793" s="104"/>
      <c r="U793" s="104"/>
      <c r="V793" s="104"/>
      <c r="W793" s="104"/>
      <c r="X793" s="104"/>
      <c r="Y793" s="104"/>
      <c r="Z793" s="104"/>
    </row>
    <row r="794" spans="1:26" x14ac:dyDescent="0.25">
      <c r="A794" s="104"/>
      <c r="B794" s="104"/>
      <c r="C794" s="104"/>
      <c r="D794" s="104"/>
      <c r="E794" s="104"/>
      <c r="F794" s="104"/>
      <c r="G794" s="104"/>
      <c r="H794" s="104"/>
      <c r="I794" s="104"/>
      <c r="J794" s="104"/>
      <c r="K794" s="104"/>
      <c r="L794" s="104"/>
      <c r="M794" s="104"/>
      <c r="N794" s="104"/>
      <c r="O794" s="104"/>
      <c r="P794" s="104"/>
      <c r="Q794" s="104"/>
      <c r="R794" s="104"/>
      <c r="S794" s="104"/>
      <c r="T794" s="104"/>
      <c r="U794" s="104"/>
      <c r="V794" s="104"/>
      <c r="W794" s="104"/>
      <c r="X794" s="104"/>
      <c r="Y794" s="104"/>
      <c r="Z794" s="104"/>
    </row>
    <row r="795" spans="1:26" x14ac:dyDescent="0.25">
      <c r="A795" s="104"/>
      <c r="B795" s="104"/>
      <c r="C795" s="104"/>
      <c r="D795" s="104"/>
      <c r="E795" s="104"/>
      <c r="F795" s="104"/>
      <c r="G795" s="104"/>
      <c r="H795" s="104"/>
      <c r="I795" s="104"/>
      <c r="J795" s="104"/>
      <c r="K795" s="104"/>
      <c r="L795" s="104"/>
      <c r="M795" s="104"/>
      <c r="N795" s="104"/>
      <c r="O795" s="104"/>
      <c r="P795" s="104"/>
      <c r="Q795" s="104"/>
      <c r="R795" s="104"/>
      <c r="S795" s="104"/>
      <c r="T795" s="104"/>
      <c r="U795" s="104"/>
      <c r="V795" s="104"/>
      <c r="W795" s="104"/>
      <c r="X795" s="104"/>
      <c r="Y795" s="104"/>
      <c r="Z795" s="104"/>
    </row>
    <row r="796" spans="1:26" x14ac:dyDescent="0.25">
      <c r="A796" s="104"/>
      <c r="B796" s="104"/>
      <c r="C796" s="104"/>
      <c r="D796" s="104"/>
      <c r="E796" s="104"/>
      <c r="F796" s="104"/>
      <c r="G796" s="104"/>
      <c r="H796" s="104"/>
      <c r="I796" s="104"/>
      <c r="J796" s="104"/>
      <c r="K796" s="104"/>
      <c r="L796" s="104"/>
      <c r="M796" s="104"/>
      <c r="N796" s="104"/>
      <c r="O796" s="104"/>
      <c r="P796" s="104"/>
      <c r="Q796" s="104"/>
      <c r="R796" s="104"/>
      <c r="S796" s="104"/>
      <c r="T796" s="104"/>
      <c r="U796" s="104"/>
      <c r="V796" s="104"/>
      <c r="W796" s="104"/>
      <c r="X796" s="104"/>
      <c r="Y796" s="104"/>
      <c r="Z796" s="104"/>
    </row>
    <row r="797" spans="1:26" x14ac:dyDescent="0.25">
      <c r="A797" s="104"/>
      <c r="B797" s="104"/>
      <c r="C797" s="104"/>
      <c r="D797" s="104"/>
      <c r="E797" s="104"/>
      <c r="F797" s="104"/>
      <c r="G797" s="104"/>
      <c r="H797" s="104"/>
      <c r="I797" s="104"/>
      <c r="J797" s="104"/>
      <c r="K797" s="104"/>
      <c r="L797" s="104"/>
      <c r="M797" s="104"/>
      <c r="N797" s="104"/>
      <c r="O797" s="104"/>
      <c r="P797" s="104"/>
      <c r="Q797" s="104"/>
      <c r="R797" s="104"/>
      <c r="S797" s="104"/>
      <c r="T797" s="104"/>
      <c r="U797" s="104"/>
      <c r="V797" s="104"/>
      <c r="W797" s="104"/>
      <c r="X797" s="104"/>
      <c r="Y797" s="104"/>
      <c r="Z797" s="104"/>
    </row>
    <row r="798" spans="1:26" x14ac:dyDescent="0.25">
      <c r="A798" s="104"/>
      <c r="B798" s="104"/>
      <c r="C798" s="104"/>
      <c r="D798" s="104"/>
      <c r="E798" s="104"/>
      <c r="F798" s="104"/>
      <c r="G798" s="104"/>
      <c r="H798" s="104"/>
      <c r="I798" s="104"/>
      <c r="J798" s="104"/>
      <c r="K798" s="104"/>
      <c r="L798" s="104"/>
      <c r="M798" s="104"/>
      <c r="N798" s="104"/>
      <c r="O798" s="104"/>
      <c r="P798" s="104"/>
      <c r="Q798" s="104"/>
      <c r="R798" s="104"/>
      <c r="S798" s="104"/>
      <c r="T798" s="104"/>
      <c r="U798" s="104"/>
      <c r="V798" s="104"/>
      <c r="W798" s="104"/>
      <c r="X798" s="104"/>
      <c r="Y798" s="104"/>
      <c r="Z798" s="104"/>
    </row>
    <row r="799" spans="1:26" x14ac:dyDescent="0.25">
      <c r="A799" s="104"/>
      <c r="B799" s="104"/>
      <c r="C799" s="104"/>
      <c r="D799" s="104"/>
      <c r="E799" s="104"/>
      <c r="F799" s="104"/>
      <c r="G799" s="104"/>
      <c r="H799" s="104"/>
      <c r="I799" s="104"/>
      <c r="J799" s="104"/>
      <c r="K799" s="104"/>
      <c r="L799" s="104"/>
      <c r="M799" s="104"/>
      <c r="N799" s="104"/>
      <c r="O799" s="104"/>
      <c r="P799" s="104"/>
      <c r="Q799" s="104"/>
      <c r="R799" s="104"/>
      <c r="S799" s="104"/>
      <c r="T799" s="104"/>
      <c r="U799" s="104"/>
      <c r="V799" s="104"/>
      <c r="W799" s="104"/>
      <c r="X799" s="104"/>
      <c r="Y799" s="104"/>
      <c r="Z799" s="104"/>
    </row>
    <row r="800" spans="1:26" x14ac:dyDescent="0.25">
      <c r="A800" s="104"/>
      <c r="B800" s="104"/>
      <c r="C800" s="104"/>
      <c r="D800" s="104"/>
      <c r="E800" s="104"/>
      <c r="F800" s="104"/>
      <c r="G800" s="104"/>
      <c r="H800" s="104"/>
      <c r="I800" s="104"/>
      <c r="J800" s="104"/>
      <c r="K800" s="104"/>
      <c r="L800" s="104"/>
      <c r="M800" s="104"/>
      <c r="N800" s="104"/>
      <c r="O800" s="104"/>
      <c r="P800" s="104"/>
      <c r="Q800" s="104"/>
      <c r="R800" s="104"/>
      <c r="S800" s="104"/>
      <c r="T800" s="104"/>
      <c r="U800" s="104"/>
      <c r="V800" s="104"/>
      <c r="W800" s="104"/>
      <c r="X800" s="104"/>
      <c r="Y800" s="104"/>
      <c r="Z800" s="104"/>
    </row>
    <row r="801" spans="1:26" x14ac:dyDescent="0.25">
      <c r="A801" s="104"/>
      <c r="B801" s="104"/>
      <c r="C801" s="104"/>
      <c r="D801" s="104"/>
      <c r="E801" s="104"/>
      <c r="F801" s="104"/>
      <c r="G801" s="104"/>
      <c r="H801" s="104"/>
      <c r="I801" s="104"/>
      <c r="J801" s="104"/>
      <c r="K801" s="104"/>
      <c r="L801" s="104"/>
      <c r="M801" s="104"/>
      <c r="N801" s="104"/>
      <c r="O801" s="104"/>
      <c r="P801" s="104"/>
      <c r="Q801" s="104"/>
      <c r="R801" s="104"/>
      <c r="S801" s="104"/>
      <c r="T801" s="104"/>
      <c r="U801" s="104"/>
      <c r="V801" s="104"/>
      <c r="W801" s="104"/>
      <c r="X801" s="104"/>
      <c r="Y801" s="104"/>
      <c r="Z801" s="104"/>
    </row>
    <row r="802" spans="1:26" x14ac:dyDescent="0.25">
      <c r="A802" s="104"/>
      <c r="B802" s="104"/>
      <c r="C802" s="104"/>
      <c r="D802" s="104"/>
      <c r="E802" s="104"/>
      <c r="F802" s="104"/>
      <c r="G802" s="104"/>
      <c r="H802" s="104"/>
      <c r="I802" s="104"/>
      <c r="J802" s="104"/>
      <c r="K802" s="104"/>
      <c r="L802" s="104"/>
      <c r="M802" s="104"/>
      <c r="N802" s="104"/>
      <c r="O802" s="104"/>
      <c r="P802" s="104"/>
      <c r="Q802" s="104"/>
      <c r="R802" s="104"/>
      <c r="S802" s="104"/>
      <c r="T802" s="104"/>
      <c r="U802" s="104"/>
      <c r="V802" s="104"/>
      <c r="W802" s="104"/>
      <c r="X802" s="104"/>
      <c r="Y802" s="104"/>
      <c r="Z802" s="104"/>
    </row>
    <row r="803" spans="1:26" x14ac:dyDescent="0.25">
      <c r="A803" s="104"/>
      <c r="B803" s="104"/>
      <c r="C803" s="104"/>
      <c r="D803" s="104"/>
      <c r="E803" s="104"/>
      <c r="F803" s="104"/>
      <c r="G803" s="104"/>
      <c r="H803" s="104"/>
      <c r="I803" s="104"/>
      <c r="J803" s="104"/>
      <c r="K803" s="104"/>
      <c r="L803" s="104"/>
      <c r="M803" s="104"/>
      <c r="N803" s="104"/>
      <c r="O803" s="104"/>
      <c r="P803" s="104"/>
      <c r="Q803" s="104"/>
      <c r="R803" s="104"/>
      <c r="S803" s="104"/>
      <c r="T803" s="104"/>
      <c r="U803" s="104"/>
      <c r="V803" s="104"/>
      <c r="W803" s="104"/>
      <c r="X803" s="104"/>
      <c r="Y803" s="104"/>
      <c r="Z803" s="104"/>
    </row>
    <row r="804" spans="1:26" x14ac:dyDescent="0.25">
      <c r="A804" s="104"/>
      <c r="B804" s="104"/>
      <c r="C804" s="104"/>
      <c r="D804" s="104"/>
      <c r="E804" s="104"/>
      <c r="F804" s="104"/>
      <c r="G804" s="104"/>
      <c r="H804" s="104"/>
      <c r="I804" s="104"/>
      <c r="J804" s="104"/>
      <c r="K804" s="104"/>
      <c r="L804" s="104"/>
      <c r="M804" s="104"/>
      <c r="N804" s="104"/>
      <c r="O804" s="104"/>
      <c r="P804" s="104"/>
      <c r="Q804" s="104"/>
      <c r="R804" s="104"/>
      <c r="S804" s="104"/>
      <c r="T804" s="104"/>
      <c r="U804" s="104"/>
      <c r="V804" s="104"/>
      <c r="W804" s="104"/>
      <c r="X804" s="104"/>
      <c r="Y804" s="104"/>
      <c r="Z804" s="104"/>
    </row>
    <row r="805" spans="1:26" x14ac:dyDescent="0.25">
      <c r="A805" s="104"/>
      <c r="B805" s="104"/>
      <c r="C805" s="104"/>
      <c r="D805" s="104"/>
      <c r="E805" s="104"/>
      <c r="F805" s="104"/>
      <c r="G805" s="104"/>
      <c r="H805" s="104"/>
      <c r="I805" s="104"/>
      <c r="J805" s="104"/>
      <c r="K805" s="104"/>
      <c r="L805" s="104"/>
      <c r="M805" s="104"/>
      <c r="N805" s="104"/>
      <c r="O805" s="104"/>
      <c r="P805" s="104"/>
      <c r="Q805" s="104"/>
      <c r="R805" s="104"/>
      <c r="S805" s="104"/>
      <c r="T805" s="104"/>
      <c r="U805" s="104"/>
      <c r="V805" s="104"/>
      <c r="W805" s="104"/>
      <c r="X805" s="104"/>
      <c r="Y805" s="104"/>
      <c r="Z805" s="104"/>
    </row>
    <row r="806" spans="1:26" x14ac:dyDescent="0.25">
      <c r="A806" s="104"/>
      <c r="B806" s="104"/>
      <c r="C806" s="104"/>
      <c r="D806" s="104"/>
      <c r="E806" s="104"/>
      <c r="F806" s="104"/>
      <c r="G806" s="104"/>
      <c r="H806" s="104"/>
      <c r="I806" s="104"/>
      <c r="J806" s="104"/>
      <c r="K806" s="104"/>
      <c r="L806" s="104"/>
      <c r="M806" s="104"/>
      <c r="N806" s="104"/>
      <c r="O806" s="104"/>
      <c r="P806" s="104"/>
      <c r="Q806" s="104"/>
      <c r="R806" s="104"/>
      <c r="S806" s="104"/>
      <c r="T806" s="104"/>
      <c r="U806" s="104"/>
      <c r="V806" s="104"/>
      <c r="W806" s="104"/>
      <c r="X806" s="104"/>
      <c r="Y806" s="104"/>
      <c r="Z806" s="104"/>
    </row>
    <row r="807" spans="1:26" x14ac:dyDescent="0.25">
      <c r="A807" s="104"/>
      <c r="B807" s="104"/>
      <c r="C807" s="104"/>
      <c r="D807" s="104"/>
      <c r="E807" s="104"/>
      <c r="F807" s="104"/>
      <c r="G807" s="104"/>
      <c r="H807" s="104"/>
      <c r="I807" s="104"/>
      <c r="J807" s="104"/>
      <c r="K807" s="104"/>
      <c r="L807" s="104"/>
      <c r="M807" s="104"/>
      <c r="N807" s="104"/>
      <c r="O807" s="104"/>
      <c r="P807" s="104"/>
      <c r="Q807" s="104"/>
      <c r="R807" s="104"/>
      <c r="S807" s="104"/>
      <c r="T807" s="104"/>
      <c r="U807" s="104"/>
      <c r="V807" s="104"/>
      <c r="W807" s="104"/>
      <c r="X807" s="104"/>
      <c r="Y807" s="104"/>
      <c r="Z807" s="104"/>
    </row>
    <row r="808" spans="1:26" x14ac:dyDescent="0.25">
      <c r="A808" s="104"/>
      <c r="B808" s="104"/>
      <c r="C808" s="104"/>
      <c r="D808" s="104"/>
      <c r="E808" s="104"/>
      <c r="F808" s="104"/>
      <c r="G808" s="104"/>
      <c r="H808" s="104"/>
      <c r="I808" s="104"/>
      <c r="J808" s="104"/>
      <c r="K808" s="104"/>
      <c r="L808" s="104"/>
      <c r="M808" s="104"/>
      <c r="N808" s="104"/>
      <c r="O808" s="104"/>
      <c r="P808" s="104"/>
      <c r="Q808" s="104"/>
      <c r="R808" s="104"/>
      <c r="S808" s="104"/>
      <c r="T808" s="104"/>
      <c r="U808" s="104"/>
      <c r="V808" s="104"/>
      <c r="W808" s="104"/>
      <c r="X808" s="104"/>
      <c r="Y808" s="104"/>
      <c r="Z808" s="104"/>
    </row>
    <row r="809" spans="1:26" x14ac:dyDescent="0.25">
      <c r="A809" s="104"/>
      <c r="B809" s="104"/>
      <c r="C809" s="104"/>
      <c r="D809" s="104"/>
      <c r="E809" s="104"/>
      <c r="F809" s="104"/>
      <c r="G809" s="104"/>
      <c r="H809" s="104"/>
      <c r="I809" s="104"/>
      <c r="J809" s="104"/>
      <c r="K809" s="104"/>
      <c r="L809" s="104"/>
      <c r="M809" s="104"/>
      <c r="N809" s="104"/>
      <c r="O809" s="104"/>
      <c r="P809" s="104"/>
      <c r="Q809" s="104"/>
      <c r="R809" s="104"/>
      <c r="S809" s="104"/>
      <c r="T809" s="104"/>
      <c r="U809" s="104"/>
      <c r="V809" s="104"/>
      <c r="W809" s="104"/>
      <c r="X809" s="104"/>
      <c r="Y809" s="104"/>
      <c r="Z809" s="104"/>
    </row>
    <row r="810" spans="1:26" x14ac:dyDescent="0.25">
      <c r="A810" s="104"/>
      <c r="B810" s="104"/>
      <c r="C810" s="104"/>
      <c r="D810" s="104"/>
      <c r="E810" s="104"/>
      <c r="F810" s="104"/>
      <c r="G810" s="104"/>
      <c r="H810" s="104"/>
      <c r="I810" s="104"/>
      <c r="J810" s="104"/>
      <c r="K810" s="104"/>
      <c r="L810" s="104"/>
      <c r="M810" s="104"/>
      <c r="N810" s="104"/>
      <c r="O810" s="104"/>
      <c r="P810" s="104"/>
      <c r="Q810" s="104"/>
      <c r="R810" s="104"/>
      <c r="S810" s="104"/>
      <c r="T810" s="104"/>
      <c r="U810" s="104"/>
      <c r="V810" s="104"/>
      <c r="W810" s="104"/>
      <c r="X810" s="104"/>
      <c r="Y810" s="104"/>
      <c r="Z810" s="104"/>
    </row>
    <row r="811" spans="1:26" x14ac:dyDescent="0.25">
      <c r="A811" s="104"/>
      <c r="B811" s="104"/>
      <c r="C811" s="104"/>
      <c r="D811" s="104"/>
      <c r="E811" s="104"/>
      <c r="F811" s="104"/>
      <c r="G811" s="104"/>
      <c r="H811" s="104"/>
      <c r="I811" s="104"/>
      <c r="J811" s="104"/>
      <c r="K811" s="104"/>
      <c r="L811" s="104"/>
      <c r="M811" s="104"/>
      <c r="N811" s="104"/>
      <c r="O811" s="104"/>
      <c r="P811" s="104"/>
      <c r="Q811" s="104"/>
      <c r="R811" s="104"/>
      <c r="S811" s="104"/>
      <c r="T811" s="104"/>
      <c r="U811" s="104"/>
      <c r="V811" s="104"/>
      <c r="W811" s="104"/>
      <c r="X811" s="104"/>
      <c r="Y811" s="104"/>
      <c r="Z811" s="104"/>
    </row>
    <row r="812" spans="1:26" x14ac:dyDescent="0.25">
      <c r="A812" s="104"/>
      <c r="B812" s="104"/>
      <c r="C812" s="104"/>
      <c r="D812" s="104"/>
      <c r="E812" s="104"/>
      <c r="F812" s="104"/>
      <c r="G812" s="104"/>
      <c r="H812" s="104"/>
      <c r="I812" s="104"/>
      <c r="J812" s="104"/>
      <c r="K812" s="104"/>
      <c r="L812" s="104"/>
      <c r="M812" s="104"/>
      <c r="N812" s="104"/>
      <c r="O812" s="104"/>
      <c r="P812" s="104"/>
      <c r="Q812" s="104"/>
      <c r="R812" s="104"/>
      <c r="S812" s="104"/>
      <c r="T812" s="104"/>
      <c r="U812" s="104"/>
      <c r="V812" s="104"/>
      <c r="W812" s="104"/>
      <c r="X812" s="104"/>
      <c r="Y812" s="104"/>
      <c r="Z812" s="104"/>
    </row>
    <row r="813" spans="1:26" x14ac:dyDescent="0.25">
      <c r="A813" s="104"/>
      <c r="B813" s="104"/>
      <c r="C813" s="104"/>
      <c r="D813" s="104"/>
      <c r="E813" s="104"/>
      <c r="F813" s="104"/>
      <c r="G813" s="104"/>
      <c r="H813" s="104"/>
      <c r="I813" s="104"/>
      <c r="J813" s="104"/>
      <c r="K813" s="104"/>
      <c r="L813" s="104"/>
      <c r="M813" s="104"/>
      <c r="N813" s="104"/>
      <c r="O813" s="104"/>
      <c r="P813" s="104"/>
      <c r="Q813" s="104"/>
      <c r="R813" s="104"/>
      <c r="S813" s="104"/>
      <c r="T813" s="104"/>
      <c r="U813" s="104"/>
      <c r="V813" s="104"/>
      <c r="W813" s="104"/>
      <c r="X813" s="104"/>
      <c r="Y813" s="104"/>
      <c r="Z813" s="104"/>
    </row>
    <row r="814" spans="1:26" x14ac:dyDescent="0.25">
      <c r="A814" s="104"/>
      <c r="B814" s="104"/>
      <c r="C814" s="104"/>
      <c r="D814" s="104"/>
      <c r="E814" s="104"/>
      <c r="F814" s="104"/>
      <c r="G814" s="104"/>
      <c r="H814" s="104"/>
      <c r="I814" s="104"/>
      <c r="J814" s="104"/>
      <c r="K814" s="104"/>
      <c r="L814" s="104"/>
      <c r="M814" s="104"/>
      <c r="N814" s="104"/>
      <c r="O814" s="104"/>
      <c r="P814" s="104"/>
      <c r="Q814" s="104"/>
      <c r="R814" s="104"/>
      <c r="S814" s="104"/>
      <c r="T814" s="104"/>
      <c r="U814" s="104"/>
      <c r="V814" s="104"/>
      <c r="W814" s="104"/>
      <c r="X814" s="104"/>
      <c r="Y814" s="104"/>
      <c r="Z814" s="104"/>
    </row>
    <row r="815" spans="1:26" x14ac:dyDescent="0.25">
      <c r="A815" s="104"/>
      <c r="B815" s="104"/>
      <c r="C815" s="104"/>
      <c r="D815" s="104"/>
      <c r="E815" s="104"/>
      <c r="F815" s="104"/>
      <c r="G815" s="104"/>
      <c r="H815" s="104"/>
      <c r="I815" s="104"/>
      <c r="J815" s="104"/>
      <c r="K815" s="104"/>
      <c r="L815" s="104"/>
      <c r="M815" s="104"/>
      <c r="N815" s="104"/>
      <c r="O815" s="104"/>
      <c r="P815" s="104"/>
      <c r="Q815" s="104"/>
      <c r="R815" s="104"/>
      <c r="S815" s="104"/>
      <c r="T815" s="104"/>
      <c r="U815" s="104"/>
      <c r="V815" s="104"/>
      <c r="W815" s="104"/>
      <c r="X815" s="104"/>
      <c r="Y815" s="104"/>
      <c r="Z815" s="104"/>
    </row>
    <row r="816" spans="1:26" x14ac:dyDescent="0.25">
      <c r="A816" s="104"/>
      <c r="B816" s="104"/>
      <c r="C816" s="104"/>
      <c r="D816" s="104"/>
      <c r="E816" s="104"/>
      <c r="F816" s="104"/>
      <c r="G816" s="104"/>
      <c r="H816" s="104"/>
      <c r="I816" s="104"/>
      <c r="J816" s="104"/>
      <c r="K816" s="104"/>
      <c r="L816" s="104"/>
      <c r="M816" s="104"/>
      <c r="N816" s="104"/>
      <c r="O816" s="104"/>
      <c r="P816" s="104"/>
      <c r="Q816" s="104"/>
      <c r="R816" s="104"/>
      <c r="S816" s="104"/>
      <c r="T816" s="104"/>
      <c r="U816" s="104"/>
      <c r="V816" s="104"/>
      <c r="W816" s="104"/>
      <c r="X816" s="104"/>
      <c r="Y816" s="104"/>
      <c r="Z816" s="104"/>
    </row>
    <row r="817" spans="1:26" x14ac:dyDescent="0.25">
      <c r="A817" s="104"/>
      <c r="B817" s="104"/>
      <c r="C817" s="104"/>
      <c r="D817" s="104"/>
      <c r="E817" s="104"/>
      <c r="F817" s="104"/>
      <c r="G817" s="104"/>
      <c r="H817" s="104"/>
      <c r="I817" s="104"/>
      <c r="J817" s="104"/>
      <c r="K817" s="104"/>
      <c r="L817" s="104"/>
      <c r="M817" s="104"/>
      <c r="N817" s="104"/>
      <c r="O817" s="104"/>
      <c r="P817" s="104"/>
      <c r="Q817" s="104"/>
      <c r="R817" s="104"/>
      <c r="S817" s="104"/>
      <c r="T817" s="104"/>
      <c r="U817" s="104"/>
      <c r="V817" s="104"/>
      <c r="W817" s="104"/>
      <c r="X817" s="104"/>
      <c r="Y817" s="104"/>
      <c r="Z817" s="104"/>
    </row>
    <row r="818" spans="1:26" x14ac:dyDescent="0.25">
      <c r="A818" s="104"/>
      <c r="B818" s="104"/>
      <c r="C818" s="104"/>
      <c r="D818" s="104"/>
      <c r="E818" s="104"/>
      <c r="F818" s="104"/>
      <c r="G818" s="104"/>
      <c r="H818" s="104"/>
      <c r="I818" s="104"/>
      <c r="J818" s="104"/>
      <c r="K818" s="104"/>
      <c r="L818" s="104"/>
      <c r="M818" s="104"/>
      <c r="N818" s="104"/>
      <c r="O818" s="104"/>
      <c r="P818" s="104"/>
      <c r="Q818" s="104"/>
      <c r="R818" s="104"/>
      <c r="S818" s="104"/>
      <c r="T818" s="104"/>
      <c r="U818" s="104"/>
      <c r="V818" s="104"/>
      <c r="W818" s="104"/>
      <c r="X818" s="104"/>
      <c r="Y818" s="104"/>
      <c r="Z818" s="104"/>
    </row>
    <row r="819" spans="1:26" x14ac:dyDescent="0.25">
      <c r="A819" s="104"/>
      <c r="B819" s="104"/>
      <c r="C819" s="104"/>
      <c r="D819" s="104"/>
      <c r="E819" s="104"/>
      <c r="F819" s="104"/>
      <c r="G819" s="104"/>
      <c r="H819" s="104"/>
      <c r="I819" s="104"/>
      <c r="J819" s="104"/>
      <c r="K819" s="104"/>
      <c r="L819" s="104"/>
      <c r="M819" s="104"/>
      <c r="N819" s="104"/>
      <c r="O819" s="104"/>
      <c r="P819" s="104"/>
      <c r="Q819" s="104"/>
      <c r="R819" s="104"/>
      <c r="S819" s="104"/>
      <c r="T819" s="104"/>
      <c r="U819" s="104"/>
      <c r="V819" s="104"/>
      <c r="W819" s="104"/>
      <c r="X819" s="104"/>
      <c r="Y819" s="104"/>
      <c r="Z819" s="104"/>
    </row>
    <row r="820" spans="1:26" x14ac:dyDescent="0.25">
      <c r="A820" s="104"/>
      <c r="B820" s="104"/>
      <c r="C820" s="104"/>
      <c r="D820" s="104"/>
      <c r="E820" s="104"/>
      <c r="F820" s="104"/>
      <c r="G820" s="104"/>
      <c r="H820" s="104"/>
      <c r="I820" s="104"/>
      <c r="J820" s="104"/>
      <c r="K820" s="104"/>
      <c r="L820" s="104"/>
      <c r="M820" s="104"/>
      <c r="N820" s="104"/>
      <c r="O820" s="104"/>
      <c r="P820" s="104"/>
      <c r="Q820" s="104"/>
      <c r="R820" s="104"/>
      <c r="S820" s="104"/>
      <c r="T820" s="104"/>
      <c r="U820" s="104"/>
      <c r="V820" s="104"/>
      <c r="W820" s="104"/>
      <c r="X820" s="104"/>
      <c r="Y820" s="104"/>
      <c r="Z820" s="104"/>
    </row>
    <row r="821" spans="1:26" x14ac:dyDescent="0.25">
      <c r="A821" s="104"/>
      <c r="B821" s="104"/>
      <c r="C821" s="104"/>
      <c r="D821" s="104"/>
      <c r="E821" s="104"/>
      <c r="F821" s="104"/>
      <c r="G821" s="104"/>
      <c r="H821" s="104"/>
      <c r="I821" s="104"/>
      <c r="J821" s="104"/>
      <c r="K821" s="104"/>
      <c r="L821" s="104"/>
      <c r="M821" s="104"/>
      <c r="N821" s="104"/>
      <c r="O821" s="104"/>
      <c r="P821" s="104"/>
      <c r="Q821" s="104"/>
      <c r="R821" s="104"/>
      <c r="S821" s="104"/>
      <c r="T821" s="104"/>
      <c r="U821" s="104"/>
      <c r="V821" s="104"/>
      <c r="W821" s="104"/>
      <c r="X821" s="104"/>
      <c r="Y821" s="104"/>
      <c r="Z821" s="104"/>
    </row>
    <row r="822" spans="1:26" x14ac:dyDescent="0.25">
      <c r="A822" s="104"/>
      <c r="B822" s="104"/>
      <c r="C822" s="104"/>
      <c r="D822" s="104"/>
      <c r="E822" s="104"/>
      <c r="F822" s="104"/>
      <c r="G822" s="104"/>
      <c r="H822" s="104"/>
      <c r="I822" s="104"/>
      <c r="J822" s="104"/>
      <c r="K822" s="104"/>
      <c r="L822" s="104"/>
      <c r="M822" s="104"/>
      <c r="N822" s="104"/>
      <c r="O822" s="104"/>
      <c r="P822" s="104"/>
      <c r="Q822" s="104"/>
      <c r="R822" s="104"/>
      <c r="S822" s="104"/>
      <c r="T822" s="104"/>
      <c r="U822" s="104"/>
      <c r="V822" s="104"/>
      <c r="W822" s="104"/>
      <c r="X822" s="104"/>
      <c r="Y822" s="104"/>
      <c r="Z822" s="104"/>
    </row>
    <row r="823" spans="1:26" x14ac:dyDescent="0.25">
      <c r="A823" s="104"/>
      <c r="B823" s="104"/>
      <c r="C823" s="104"/>
      <c r="D823" s="104"/>
      <c r="E823" s="104"/>
      <c r="F823" s="104"/>
      <c r="G823" s="104"/>
      <c r="H823" s="104"/>
      <c r="I823" s="104"/>
      <c r="J823" s="104"/>
      <c r="K823" s="104"/>
      <c r="L823" s="104"/>
      <c r="M823" s="104"/>
      <c r="N823" s="104"/>
      <c r="O823" s="104"/>
      <c r="P823" s="104"/>
      <c r="Q823" s="104"/>
      <c r="R823" s="104"/>
      <c r="S823" s="104"/>
      <c r="T823" s="104"/>
      <c r="U823" s="104"/>
      <c r="V823" s="104"/>
      <c r="W823" s="104"/>
      <c r="X823" s="104"/>
      <c r="Y823" s="104"/>
      <c r="Z823" s="104"/>
    </row>
    <row r="824" spans="1:26" x14ac:dyDescent="0.25">
      <c r="A824" s="104"/>
      <c r="B824" s="104"/>
      <c r="C824" s="104"/>
      <c r="D824" s="104"/>
      <c r="E824" s="104"/>
      <c r="F824" s="104"/>
      <c r="G824" s="104"/>
      <c r="H824" s="104"/>
      <c r="I824" s="104"/>
      <c r="J824" s="104"/>
      <c r="K824" s="104"/>
      <c r="L824" s="104"/>
      <c r="M824" s="104"/>
      <c r="N824" s="104"/>
      <c r="O824" s="104"/>
      <c r="P824" s="104"/>
      <c r="Q824" s="104"/>
      <c r="R824" s="104"/>
      <c r="S824" s="104"/>
      <c r="T824" s="104"/>
      <c r="U824" s="104"/>
      <c r="V824" s="104"/>
      <c r="W824" s="104"/>
      <c r="X824" s="104"/>
      <c r="Y824" s="104"/>
      <c r="Z824" s="104"/>
    </row>
    <row r="825" spans="1:26" x14ac:dyDescent="0.25">
      <c r="A825" s="104"/>
      <c r="B825" s="104"/>
      <c r="C825" s="104"/>
      <c r="D825" s="104"/>
      <c r="E825" s="104"/>
      <c r="F825" s="104"/>
      <c r="G825" s="104"/>
      <c r="H825" s="104"/>
      <c r="I825" s="104"/>
      <c r="J825" s="104"/>
      <c r="K825" s="104"/>
      <c r="L825" s="104"/>
      <c r="M825" s="104"/>
      <c r="N825" s="104"/>
      <c r="O825" s="104"/>
      <c r="P825" s="104"/>
      <c r="Q825" s="104"/>
      <c r="R825" s="104"/>
      <c r="S825" s="104"/>
      <c r="T825" s="104"/>
      <c r="U825" s="104"/>
      <c r="V825" s="104"/>
      <c r="W825" s="104"/>
      <c r="X825" s="104"/>
      <c r="Y825" s="104"/>
      <c r="Z825" s="104"/>
    </row>
    <row r="826" spans="1:26" x14ac:dyDescent="0.25">
      <c r="A826" s="104"/>
      <c r="B826" s="104"/>
      <c r="C826" s="104"/>
      <c r="D826" s="104"/>
      <c r="E826" s="104"/>
      <c r="F826" s="104"/>
      <c r="G826" s="104"/>
      <c r="H826" s="104"/>
      <c r="I826" s="104"/>
      <c r="J826" s="104"/>
      <c r="K826" s="104"/>
      <c r="L826" s="104"/>
      <c r="M826" s="104"/>
      <c r="N826" s="104"/>
      <c r="O826" s="104"/>
      <c r="P826" s="104"/>
      <c r="Q826" s="104"/>
      <c r="R826" s="104"/>
      <c r="S826" s="104"/>
      <c r="T826" s="104"/>
      <c r="U826" s="104"/>
      <c r="V826" s="104"/>
      <c r="W826" s="104"/>
      <c r="X826" s="104"/>
      <c r="Y826" s="104"/>
      <c r="Z826" s="104"/>
    </row>
    <row r="827" spans="1:26" x14ac:dyDescent="0.25">
      <c r="A827" s="104"/>
      <c r="B827" s="104"/>
      <c r="C827" s="104"/>
      <c r="D827" s="104"/>
      <c r="E827" s="104"/>
      <c r="F827" s="104"/>
      <c r="G827" s="104"/>
      <c r="H827" s="104"/>
      <c r="I827" s="104"/>
      <c r="J827" s="104"/>
      <c r="K827" s="104"/>
      <c r="L827" s="104"/>
      <c r="M827" s="104"/>
      <c r="N827" s="104"/>
      <c r="O827" s="104"/>
      <c r="P827" s="104"/>
      <c r="Q827" s="104"/>
      <c r="R827" s="104"/>
      <c r="S827" s="104"/>
      <c r="T827" s="104"/>
      <c r="U827" s="104"/>
      <c r="V827" s="104"/>
      <c r="W827" s="104"/>
      <c r="X827" s="104"/>
      <c r="Y827" s="104"/>
      <c r="Z827" s="104"/>
    </row>
    <row r="828" spans="1:26" x14ac:dyDescent="0.25">
      <c r="A828" s="104"/>
      <c r="B828" s="104"/>
      <c r="C828" s="104"/>
      <c r="D828" s="104"/>
      <c r="E828" s="104"/>
      <c r="F828" s="104"/>
      <c r="G828" s="104"/>
      <c r="H828" s="104"/>
      <c r="I828" s="104"/>
      <c r="J828" s="104"/>
      <c r="K828" s="104"/>
      <c r="L828" s="104"/>
      <c r="M828" s="104"/>
      <c r="N828" s="104"/>
      <c r="O828" s="104"/>
      <c r="P828" s="104"/>
      <c r="Q828" s="104"/>
      <c r="R828" s="104"/>
      <c r="S828" s="104"/>
      <c r="T828" s="104"/>
      <c r="U828" s="104"/>
      <c r="V828" s="104"/>
      <c r="W828" s="104"/>
      <c r="X828" s="104"/>
      <c r="Y828" s="104"/>
      <c r="Z828" s="104"/>
    </row>
    <row r="829" spans="1:26" x14ac:dyDescent="0.25">
      <c r="A829" s="104"/>
      <c r="B829" s="104"/>
      <c r="C829" s="104"/>
      <c r="D829" s="104"/>
      <c r="E829" s="104"/>
      <c r="F829" s="104"/>
      <c r="G829" s="104"/>
      <c r="H829" s="104"/>
      <c r="I829" s="104"/>
      <c r="J829" s="104"/>
      <c r="K829" s="104"/>
      <c r="L829" s="104"/>
      <c r="M829" s="104"/>
      <c r="N829" s="104"/>
      <c r="O829" s="104"/>
      <c r="P829" s="104"/>
      <c r="Q829" s="104"/>
      <c r="R829" s="104"/>
      <c r="S829" s="104"/>
      <c r="T829" s="104"/>
      <c r="U829" s="104"/>
      <c r="V829" s="104"/>
      <c r="W829" s="104"/>
      <c r="X829" s="104"/>
      <c r="Y829" s="104"/>
      <c r="Z829" s="104"/>
    </row>
    <row r="830" spans="1:26" x14ac:dyDescent="0.25">
      <c r="A830" s="104"/>
      <c r="B830" s="104"/>
      <c r="C830" s="104"/>
      <c r="D830" s="104"/>
      <c r="E830" s="104"/>
      <c r="F830" s="104"/>
      <c r="G830" s="104"/>
      <c r="H830" s="104"/>
      <c r="I830" s="104"/>
      <c r="J830" s="104"/>
      <c r="K830" s="104"/>
      <c r="L830" s="104"/>
      <c r="M830" s="104"/>
      <c r="N830" s="104"/>
      <c r="O830" s="104"/>
      <c r="P830" s="104"/>
      <c r="Q830" s="104"/>
      <c r="R830" s="104"/>
      <c r="S830" s="104"/>
      <c r="T830" s="104"/>
      <c r="U830" s="104"/>
      <c r="V830" s="104"/>
      <c r="W830" s="104"/>
      <c r="X830" s="104"/>
      <c r="Y830" s="104"/>
      <c r="Z830" s="104"/>
    </row>
    <row r="831" spans="1:26" x14ac:dyDescent="0.25">
      <c r="A831" s="104"/>
      <c r="B831" s="104"/>
      <c r="C831" s="104"/>
      <c r="D831" s="104"/>
      <c r="E831" s="104"/>
      <c r="F831" s="104"/>
      <c r="G831" s="104"/>
      <c r="H831" s="104"/>
      <c r="I831" s="104"/>
      <c r="J831" s="104"/>
      <c r="K831" s="104"/>
      <c r="L831" s="104"/>
      <c r="M831" s="104"/>
      <c r="N831" s="104"/>
      <c r="O831" s="104"/>
      <c r="P831" s="104"/>
      <c r="Q831" s="104"/>
      <c r="R831" s="104"/>
      <c r="S831" s="104"/>
      <c r="T831" s="104"/>
      <c r="U831" s="104"/>
      <c r="V831" s="104"/>
      <c r="W831" s="104"/>
      <c r="X831" s="104"/>
      <c r="Y831" s="104"/>
      <c r="Z831" s="104"/>
    </row>
    <row r="832" spans="1:26" x14ac:dyDescent="0.25">
      <c r="A832" s="104"/>
      <c r="B832" s="104"/>
      <c r="C832" s="104"/>
      <c r="D832" s="104"/>
      <c r="E832" s="104"/>
      <c r="F832" s="104"/>
      <c r="G832" s="104"/>
      <c r="H832" s="104"/>
      <c r="I832" s="104"/>
      <c r="J832" s="104"/>
      <c r="K832" s="104"/>
      <c r="L832" s="104"/>
      <c r="M832" s="104"/>
      <c r="N832" s="104"/>
      <c r="O832" s="104"/>
      <c r="P832" s="104"/>
      <c r="Q832" s="104"/>
      <c r="R832" s="104"/>
      <c r="S832" s="104"/>
      <c r="T832" s="104"/>
      <c r="U832" s="104"/>
      <c r="V832" s="104"/>
      <c r="W832" s="104"/>
      <c r="X832" s="104"/>
      <c r="Y832" s="104"/>
      <c r="Z832" s="104"/>
    </row>
    <row r="833" spans="1:26" x14ac:dyDescent="0.25">
      <c r="A833" s="104"/>
      <c r="B833" s="104"/>
      <c r="C833" s="104"/>
      <c r="D833" s="104"/>
      <c r="E833" s="104"/>
      <c r="F833" s="104"/>
      <c r="G833" s="104"/>
      <c r="H833" s="104"/>
      <c r="I833" s="104"/>
      <c r="J833" s="104"/>
      <c r="K833" s="104"/>
      <c r="L833" s="104"/>
      <c r="M833" s="104"/>
      <c r="N833" s="104"/>
      <c r="O833" s="104"/>
      <c r="P833" s="104"/>
      <c r="Q833" s="104"/>
      <c r="R833" s="104"/>
      <c r="S833" s="104"/>
      <c r="T833" s="104"/>
      <c r="U833" s="104"/>
      <c r="V833" s="104"/>
      <c r="W833" s="104"/>
      <c r="X833" s="104"/>
      <c r="Y833" s="104"/>
      <c r="Z833" s="104"/>
    </row>
    <row r="834" spans="1:26" x14ac:dyDescent="0.25">
      <c r="A834" s="104"/>
      <c r="B834" s="104"/>
      <c r="C834" s="104"/>
      <c r="D834" s="104"/>
      <c r="E834" s="104"/>
      <c r="F834" s="104"/>
      <c r="G834" s="104"/>
      <c r="H834" s="104"/>
      <c r="I834" s="104"/>
      <c r="J834" s="104"/>
      <c r="K834" s="104"/>
      <c r="L834" s="104"/>
      <c r="M834" s="104"/>
      <c r="N834" s="104"/>
      <c r="O834" s="104"/>
      <c r="P834" s="104"/>
      <c r="Q834" s="104"/>
      <c r="R834" s="104"/>
      <c r="S834" s="104"/>
      <c r="T834" s="104"/>
      <c r="U834" s="104"/>
      <c r="V834" s="104"/>
      <c r="W834" s="104"/>
      <c r="X834" s="104"/>
      <c r="Y834" s="104"/>
      <c r="Z834" s="104"/>
    </row>
    <row r="835" spans="1:26" x14ac:dyDescent="0.25">
      <c r="A835" s="104"/>
      <c r="B835" s="104"/>
      <c r="C835" s="104"/>
      <c r="D835" s="104"/>
      <c r="E835" s="104"/>
      <c r="F835" s="104"/>
      <c r="G835" s="104"/>
      <c r="H835" s="104"/>
      <c r="I835" s="104"/>
      <c r="J835" s="104"/>
      <c r="K835" s="104"/>
      <c r="L835" s="104"/>
      <c r="M835" s="104"/>
      <c r="N835" s="104"/>
      <c r="O835" s="104"/>
      <c r="P835" s="104"/>
      <c r="Q835" s="104"/>
      <c r="R835" s="104"/>
      <c r="S835" s="104"/>
      <c r="T835" s="104"/>
      <c r="U835" s="104"/>
      <c r="V835" s="104"/>
      <c r="W835" s="104"/>
      <c r="X835" s="104"/>
      <c r="Y835" s="104"/>
      <c r="Z835" s="104"/>
    </row>
    <row r="836" spans="1:26" x14ac:dyDescent="0.25">
      <c r="A836" s="104"/>
      <c r="B836" s="104"/>
      <c r="C836" s="104"/>
      <c r="D836" s="104"/>
      <c r="E836" s="104"/>
      <c r="F836" s="104"/>
      <c r="G836" s="104"/>
      <c r="H836" s="104"/>
      <c r="I836" s="104"/>
      <c r="J836" s="104"/>
      <c r="K836" s="104"/>
      <c r="L836" s="104"/>
      <c r="M836" s="104"/>
      <c r="N836" s="104"/>
      <c r="O836" s="104"/>
      <c r="P836" s="104"/>
      <c r="Q836" s="104"/>
      <c r="R836" s="104"/>
      <c r="S836" s="104"/>
      <c r="T836" s="104"/>
      <c r="U836" s="104"/>
      <c r="V836" s="104"/>
      <c r="W836" s="104"/>
      <c r="X836" s="104"/>
      <c r="Y836" s="104"/>
      <c r="Z836" s="104"/>
    </row>
    <row r="837" spans="1:26" x14ac:dyDescent="0.25">
      <c r="A837" s="104"/>
      <c r="B837" s="104"/>
      <c r="C837" s="104"/>
      <c r="D837" s="104"/>
      <c r="E837" s="104"/>
      <c r="F837" s="104"/>
      <c r="G837" s="104"/>
      <c r="H837" s="104"/>
      <c r="I837" s="104"/>
      <c r="J837" s="104"/>
      <c r="K837" s="104"/>
      <c r="L837" s="104"/>
      <c r="M837" s="104"/>
      <c r="N837" s="104"/>
      <c r="O837" s="104"/>
      <c r="P837" s="104"/>
      <c r="Q837" s="104"/>
      <c r="R837" s="104"/>
      <c r="S837" s="104"/>
      <c r="T837" s="104"/>
      <c r="U837" s="104"/>
      <c r="V837" s="104"/>
      <c r="W837" s="104"/>
      <c r="X837" s="104"/>
      <c r="Y837" s="104"/>
      <c r="Z837" s="104"/>
    </row>
    <row r="838" spans="1:26" x14ac:dyDescent="0.25">
      <c r="A838" s="104"/>
      <c r="B838" s="104"/>
      <c r="C838" s="104"/>
      <c r="D838" s="104"/>
      <c r="E838" s="104"/>
      <c r="F838" s="104"/>
      <c r="G838" s="104"/>
      <c r="H838" s="104"/>
      <c r="I838" s="104"/>
      <c r="J838" s="104"/>
      <c r="K838" s="104"/>
      <c r="L838" s="104"/>
      <c r="M838" s="104"/>
      <c r="N838" s="104"/>
      <c r="O838" s="104"/>
      <c r="P838" s="104"/>
      <c r="Q838" s="104"/>
      <c r="R838" s="104"/>
      <c r="S838" s="104"/>
      <c r="T838" s="104"/>
      <c r="U838" s="104"/>
      <c r="V838" s="104"/>
      <c r="W838" s="104"/>
      <c r="X838" s="104"/>
      <c r="Y838" s="104"/>
      <c r="Z838" s="104"/>
    </row>
    <row r="839" spans="1:26" x14ac:dyDescent="0.25">
      <c r="A839" s="104"/>
      <c r="B839" s="104"/>
      <c r="C839" s="104"/>
      <c r="D839" s="104"/>
      <c r="E839" s="104"/>
      <c r="F839" s="104"/>
      <c r="G839" s="104"/>
      <c r="H839" s="104"/>
      <c r="I839" s="104"/>
      <c r="J839" s="104"/>
      <c r="K839" s="104"/>
      <c r="L839" s="104"/>
      <c r="M839" s="104"/>
      <c r="N839" s="104"/>
      <c r="O839" s="104"/>
      <c r="P839" s="104"/>
      <c r="Q839" s="104"/>
      <c r="R839" s="104"/>
      <c r="S839" s="104"/>
      <c r="T839" s="104"/>
      <c r="U839" s="104"/>
      <c r="V839" s="104"/>
      <c r="W839" s="104"/>
      <c r="X839" s="104"/>
      <c r="Y839" s="104"/>
      <c r="Z839" s="104"/>
    </row>
    <row r="840" spans="1:26" x14ac:dyDescent="0.25">
      <c r="A840" s="104"/>
      <c r="B840" s="104"/>
      <c r="C840" s="104"/>
      <c r="D840" s="104"/>
      <c r="E840" s="104"/>
      <c r="F840" s="104"/>
      <c r="G840" s="104"/>
      <c r="H840" s="104"/>
      <c r="I840" s="104"/>
      <c r="J840" s="104"/>
      <c r="K840" s="104"/>
      <c r="L840" s="104"/>
      <c r="M840" s="104"/>
      <c r="N840" s="104"/>
      <c r="O840" s="104"/>
      <c r="P840" s="104"/>
      <c r="Q840" s="104"/>
      <c r="R840" s="104"/>
      <c r="S840" s="104"/>
      <c r="T840" s="104"/>
      <c r="U840" s="104"/>
      <c r="V840" s="104"/>
      <c r="W840" s="104"/>
      <c r="X840" s="104"/>
      <c r="Y840" s="104"/>
      <c r="Z840" s="104"/>
    </row>
    <row r="841" spans="1:26" x14ac:dyDescent="0.25">
      <c r="A841" s="104"/>
      <c r="B841" s="104"/>
      <c r="C841" s="104"/>
      <c r="D841" s="104"/>
      <c r="E841" s="104"/>
      <c r="F841" s="104"/>
      <c r="G841" s="104"/>
      <c r="H841" s="104"/>
      <c r="I841" s="104"/>
      <c r="J841" s="104"/>
      <c r="K841" s="104"/>
      <c r="L841" s="104"/>
      <c r="M841" s="104"/>
      <c r="N841" s="104"/>
      <c r="O841" s="104"/>
      <c r="P841" s="104"/>
      <c r="Q841" s="104"/>
      <c r="R841" s="104"/>
      <c r="S841" s="104"/>
      <c r="T841" s="104"/>
      <c r="U841" s="104"/>
      <c r="V841" s="104"/>
      <c r="W841" s="104"/>
      <c r="X841" s="104"/>
      <c r="Y841" s="104"/>
      <c r="Z841" s="104"/>
    </row>
    <row r="842" spans="1:26" x14ac:dyDescent="0.25">
      <c r="A842" s="104"/>
      <c r="B842" s="104"/>
      <c r="C842" s="104"/>
      <c r="D842" s="104"/>
      <c r="E842" s="104"/>
      <c r="F842" s="104"/>
      <c r="G842" s="104"/>
      <c r="H842" s="104"/>
      <c r="I842" s="104"/>
      <c r="J842" s="104"/>
      <c r="K842" s="104"/>
      <c r="L842" s="104"/>
      <c r="M842" s="104"/>
      <c r="N842" s="104"/>
      <c r="O842" s="104"/>
      <c r="P842" s="104"/>
      <c r="Q842" s="104"/>
      <c r="R842" s="104"/>
      <c r="S842" s="104"/>
      <c r="T842" s="104"/>
      <c r="U842" s="104"/>
      <c r="V842" s="104"/>
      <c r="W842" s="104"/>
      <c r="X842" s="104"/>
      <c r="Y842" s="104"/>
      <c r="Z842" s="104"/>
    </row>
    <row r="843" spans="1:26" x14ac:dyDescent="0.25">
      <c r="A843" s="104"/>
      <c r="B843" s="104"/>
      <c r="C843" s="104"/>
      <c r="D843" s="104"/>
      <c r="E843" s="104"/>
      <c r="F843" s="104"/>
      <c r="G843" s="104"/>
      <c r="H843" s="104"/>
      <c r="I843" s="104"/>
      <c r="J843" s="104"/>
      <c r="K843" s="104"/>
      <c r="L843" s="104"/>
      <c r="M843" s="104"/>
      <c r="N843" s="104"/>
      <c r="O843" s="104"/>
      <c r="P843" s="104"/>
      <c r="Q843" s="104"/>
      <c r="R843" s="104"/>
      <c r="S843" s="104"/>
      <c r="T843" s="104"/>
      <c r="U843" s="104"/>
      <c r="V843" s="104"/>
      <c r="W843" s="104"/>
      <c r="X843" s="104"/>
      <c r="Y843" s="104"/>
      <c r="Z843" s="104"/>
    </row>
    <row r="844" spans="1:26" x14ac:dyDescent="0.25">
      <c r="A844" s="104"/>
      <c r="B844" s="104"/>
      <c r="C844" s="104"/>
      <c r="D844" s="104"/>
      <c r="E844" s="104"/>
      <c r="F844" s="104"/>
      <c r="G844" s="104"/>
      <c r="H844" s="104"/>
      <c r="I844" s="104"/>
      <c r="J844" s="104"/>
      <c r="K844" s="104"/>
      <c r="L844" s="104"/>
      <c r="M844" s="104"/>
      <c r="N844" s="104"/>
      <c r="O844" s="104"/>
      <c r="P844" s="104"/>
      <c r="Q844" s="104"/>
      <c r="R844" s="104"/>
      <c r="S844" s="104"/>
      <c r="T844" s="104"/>
      <c r="U844" s="104"/>
      <c r="V844" s="104"/>
      <c r="W844" s="104"/>
      <c r="X844" s="104"/>
      <c r="Y844" s="104"/>
      <c r="Z844" s="104"/>
    </row>
    <row r="845" spans="1:26" x14ac:dyDescent="0.25">
      <c r="A845" s="104"/>
      <c r="B845" s="104"/>
      <c r="C845" s="104"/>
      <c r="D845" s="104"/>
      <c r="E845" s="104"/>
      <c r="F845" s="104"/>
      <c r="G845" s="104"/>
      <c r="H845" s="104"/>
      <c r="I845" s="104"/>
      <c r="J845" s="104"/>
      <c r="K845" s="104"/>
      <c r="L845" s="104"/>
      <c r="M845" s="104"/>
      <c r="N845" s="104"/>
      <c r="O845" s="104"/>
      <c r="P845" s="104"/>
      <c r="Q845" s="104"/>
      <c r="R845" s="104"/>
      <c r="S845" s="104"/>
      <c r="T845" s="104"/>
      <c r="U845" s="104"/>
      <c r="V845" s="104"/>
      <c r="W845" s="104"/>
      <c r="X845" s="104"/>
      <c r="Y845" s="104"/>
      <c r="Z845" s="104"/>
    </row>
    <row r="846" spans="1:26" x14ac:dyDescent="0.25">
      <c r="A846" s="104"/>
      <c r="B846" s="104"/>
      <c r="C846" s="104"/>
      <c r="D846" s="104"/>
      <c r="E846" s="104"/>
      <c r="F846" s="104"/>
      <c r="G846" s="104"/>
      <c r="H846" s="104"/>
      <c r="I846" s="104"/>
      <c r="J846" s="104"/>
      <c r="K846" s="104"/>
      <c r="L846" s="104"/>
      <c r="M846" s="104"/>
      <c r="N846" s="104"/>
      <c r="O846" s="104"/>
      <c r="P846" s="104"/>
      <c r="Q846" s="104"/>
      <c r="R846" s="104"/>
      <c r="S846" s="104"/>
      <c r="T846" s="104"/>
      <c r="U846" s="104"/>
      <c r="V846" s="104"/>
      <c r="W846" s="104"/>
      <c r="X846" s="104"/>
      <c r="Y846" s="104"/>
      <c r="Z846" s="104"/>
    </row>
    <row r="847" spans="1:26" x14ac:dyDescent="0.25">
      <c r="A847" s="104"/>
      <c r="B847" s="104"/>
      <c r="C847" s="104"/>
      <c r="D847" s="104"/>
      <c r="E847" s="104"/>
      <c r="F847" s="104"/>
      <c r="G847" s="104"/>
      <c r="H847" s="104"/>
      <c r="I847" s="104"/>
      <c r="J847" s="104"/>
      <c r="K847" s="104"/>
      <c r="L847" s="104"/>
      <c r="M847" s="104"/>
      <c r="N847" s="104"/>
      <c r="O847" s="104"/>
      <c r="P847" s="104"/>
      <c r="Q847" s="104"/>
      <c r="R847" s="104"/>
      <c r="S847" s="104"/>
      <c r="T847" s="104"/>
      <c r="U847" s="104"/>
      <c r="V847" s="104"/>
      <c r="W847" s="104"/>
      <c r="X847" s="104"/>
      <c r="Y847" s="104"/>
      <c r="Z847" s="104"/>
    </row>
    <row r="848" spans="1:26" x14ac:dyDescent="0.25">
      <c r="A848" s="104"/>
      <c r="B848" s="104"/>
      <c r="C848" s="104"/>
      <c r="D848" s="104"/>
      <c r="E848" s="104"/>
      <c r="F848" s="104"/>
      <c r="G848" s="104"/>
      <c r="H848" s="104"/>
      <c r="I848" s="104"/>
      <c r="J848" s="104"/>
      <c r="K848" s="104"/>
      <c r="L848" s="104"/>
      <c r="M848" s="104"/>
      <c r="N848" s="104"/>
      <c r="O848" s="104"/>
      <c r="P848" s="104"/>
      <c r="Q848" s="104"/>
      <c r="R848" s="104"/>
      <c r="S848" s="104"/>
      <c r="T848" s="104"/>
      <c r="U848" s="104"/>
      <c r="V848" s="104"/>
      <c r="W848" s="104"/>
      <c r="X848" s="104"/>
      <c r="Y848" s="104"/>
      <c r="Z848" s="104"/>
    </row>
    <row r="849" spans="1:26" x14ac:dyDescent="0.25">
      <c r="A849" s="104"/>
      <c r="B849" s="104"/>
      <c r="C849" s="104"/>
      <c r="D849" s="104"/>
      <c r="E849" s="104"/>
      <c r="F849" s="104"/>
      <c r="G849" s="104"/>
      <c r="H849" s="104"/>
      <c r="I849" s="104"/>
      <c r="J849" s="104"/>
      <c r="K849" s="104"/>
      <c r="L849" s="104"/>
      <c r="M849" s="104"/>
      <c r="N849" s="104"/>
      <c r="O849" s="104"/>
      <c r="P849" s="104"/>
      <c r="Q849" s="104"/>
      <c r="R849" s="104"/>
      <c r="S849" s="104"/>
      <c r="T849" s="104"/>
      <c r="U849" s="104"/>
      <c r="V849" s="104"/>
      <c r="W849" s="104"/>
      <c r="X849" s="104"/>
      <c r="Y849" s="104"/>
      <c r="Z849" s="104"/>
    </row>
    <row r="850" spans="1:26" x14ac:dyDescent="0.25">
      <c r="A850" s="104"/>
      <c r="B850" s="104"/>
      <c r="C850" s="104"/>
      <c r="D850" s="104"/>
      <c r="E850" s="104"/>
      <c r="F850" s="104"/>
      <c r="G850" s="104"/>
      <c r="H850" s="104"/>
      <c r="I850" s="104"/>
      <c r="J850" s="104"/>
      <c r="K850" s="104"/>
      <c r="L850" s="104"/>
      <c r="M850" s="104"/>
      <c r="N850" s="104"/>
      <c r="O850" s="104"/>
      <c r="P850" s="104"/>
      <c r="Q850" s="104"/>
      <c r="R850" s="104"/>
      <c r="S850" s="104"/>
      <c r="T850" s="104"/>
      <c r="U850" s="104"/>
      <c r="V850" s="104"/>
      <c r="W850" s="104"/>
      <c r="X850" s="104"/>
      <c r="Y850" s="104"/>
      <c r="Z850" s="104"/>
    </row>
    <row r="851" spans="1:26" x14ac:dyDescent="0.25">
      <c r="A851" s="104"/>
      <c r="B851" s="104"/>
      <c r="C851" s="104"/>
      <c r="D851" s="104"/>
      <c r="E851" s="104"/>
      <c r="F851" s="104"/>
      <c r="G851" s="104"/>
      <c r="H851" s="104"/>
      <c r="I851" s="104"/>
      <c r="J851" s="104"/>
      <c r="K851" s="104"/>
      <c r="L851" s="104"/>
      <c r="M851" s="104"/>
      <c r="N851" s="104"/>
      <c r="O851" s="104"/>
      <c r="P851" s="104"/>
      <c r="Q851" s="104"/>
      <c r="R851" s="104"/>
      <c r="S851" s="104"/>
      <c r="T851" s="104"/>
      <c r="U851" s="104"/>
      <c r="V851" s="104"/>
      <c r="W851" s="104"/>
      <c r="X851" s="104"/>
      <c r="Y851" s="104"/>
      <c r="Z851" s="104"/>
    </row>
    <row r="852" spans="1:26" x14ac:dyDescent="0.25">
      <c r="A852" s="104"/>
      <c r="B852" s="104"/>
      <c r="C852" s="104"/>
      <c r="D852" s="104"/>
      <c r="E852" s="104"/>
      <c r="F852" s="104"/>
      <c r="G852" s="104"/>
      <c r="H852" s="104"/>
      <c r="I852" s="104"/>
      <c r="J852" s="104"/>
      <c r="K852" s="104"/>
      <c r="L852" s="104"/>
      <c r="M852" s="104"/>
      <c r="N852" s="104"/>
      <c r="O852" s="104"/>
      <c r="P852" s="104"/>
      <c r="Q852" s="104"/>
      <c r="R852" s="104"/>
      <c r="S852" s="104"/>
      <c r="T852" s="104"/>
      <c r="U852" s="104"/>
      <c r="V852" s="104"/>
      <c r="W852" s="104"/>
      <c r="X852" s="104"/>
      <c r="Y852" s="104"/>
      <c r="Z852" s="104"/>
    </row>
    <row r="853" spans="1:26" x14ac:dyDescent="0.25">
      <c r="A853" s="104"/>
      <c r="B853" s="104"/>
      <c r="C853" s="104"/>
      <c r="D853" s="104"/>
      <c r="E853" s="104"/>
      <c r="F853" s="104"/>
      <c r="G853" s="104"/>
      <c r="H853" s="104"/>
      <c r="I853" s="104"/>
      <c r="J853" s="104"/>
      <c r="K853" s="104"/>
      <c r="L853" s="104"/>
      <c r="M853" s="104"/>
      <c r="N853" s="104"/>
      <c r="O853" s="104"/>
      <c r="P853" s="104"/>
      <c r="Q853" s="104"/>
      <c r="R853" s="104"/>
      <c r="S853" s="104"/>
      <c r="T853" s="104"/>
      <c r="U853" s="104"/>
      <c r="V853" s="104"/>
      <c r="W853" s="104"/>
      <c r="X853" s="104"/>
      <c r="Y853" s="104"/>
      <c r="Z853" s="104"/>
    </row>
    <row r="854" spans="1:26" x14ac:dyDescent="0.25">
      <c r="A854" s="104"/>
      <c r="B854" s="104"/>
      <c r="C854" s="104"/>
      <c r="D854" s="104"/>
      <c r="E854" s="104"/>
      <c r="F854" s="104"/>
      <c r="G854" s="104"/>
      <c r="H854" s="104"/>
      <c r="I854" s="104"/>
      <c r="J854" s="104"/>
      <c r="K854" s="104"/>
      <c r="L854" s="104"/>
      <c r="M854" s="104"/>
      <c r="N854" s="104"/>
      <c r="O854" s="104"/>
      <c r="P854" s="104"/>
      <c r="Q854" s="104"/>
      <c r="R854" s="104"/>
      <c r="S854" s="104"/>
      <c r="T854" s="104"/>
      <c r="U854" s="104"/>
      <c r="V854" s="104"/>
      <c r="W854" s="104"/>
      <c r="X854" s="104"/>
      <c r="Y854" s="104"/>
      <c r="Z854" s="104"/>
    </row>
    <row r="855" spans="1:26" x14ac:dyDescent="0.25">
      <c r="A855" s="104"/>
      <c r="B855" s="104"/>
      <c r="C855" s="104"/>
      <c r="D855" s="104"/>
      <c r="E855" s="104"/>
      <c r="F855" s="104"/>
      <c r="G855" s="104"/>
      <c r="H855" s="104"/>
      <c r="I855" s="104"/>
      <c r="J855" s="104"/>
      <c r="K855" s="104"/>
      <c r="L855" s="104"/>
      <c r="M855" s="104"/>
      <c r="N855" s="104"/>
      <c r="O855" s="104"/>
      <c r="P855" s="104"/>
      <c r="Q855" s="104"/>
      <c r="R855" s="104"/>
      <c r="S855" s="104"/>
      <c r="T855" s="104"/>
      <c r="U855" s="104"/>
      <c r="V855" s="104"/>
      <c r="W855" s="104"/>
      <c r="X855" s="104"/>
      <c r="Y855" s="104"/>
      <c r="Z855" s="104"/>
    </row>
    <row r="856" spans="1:26" x14ac:dyDescent="0.25">
      <c r="A856" s="104"/>
      <c r="B856" s="104"/>
      <c r="C856" s="104"/>
      <c r="D856" s="104"/>
      <c r="E856" s="104"/>
      <c r="F856" s="104"/>
      <c r="G856" s="104"/>
      <c r="H856" s="104"/>
      <c r="I856" s="104"/>
      <c r="J856" s="104"/>
      <c r="K856" s="104"/>
      <c r="L856" s="104"/>
      <c r="M856" s="104"/>
      <c r="N856" s="104"/>
      <c r="O856" s="104"/>
      <c r="P856" s="104"/>
      <c r="Q856" s="104"/>
      <c r="R856" s="104"/>
      <c r="S856" s="104"/>
      <c r="T856" s="104"/>
      <c r="U856" s="104"/>
      <c r="V856" s="104"/>
      <c r="W856" s="104"/>
      <c r="X856" s="104"/>
      <c r="Y856" s="104"/>
      <c r="Z856" s="104"/>
    </row>
    <row r="857" spans="1:26" x14ac:dyDescent="0.25">
      <c r="A857" s="104"/>
      <c r="B857" s="104"/>
      <c r="C857" s="104"/>
      <c r="D857" s="104"/>
      <c r="E857" s="104"/>
      <c r="F857" s="104"/>
      <c r="G857" s="104"/>
      <c r="H857" s="104"/>
      <c r="I857" s="104"/>
      <c r="J857" s="104"/>
      <c r="K857" s="104"/>
      <c r="L857" s="104"/>
      <c r="M857" s="104"/>
      <c r="N857" s="104"/>
      <c r="O857" s="104"/>
      <c r="P857" s="104"/>
      <c r="Q857" s="104"/>
      <c r="R857" s="104"/>
      <c r="S857" s="104"/>
      <c r="T857" s="104"/>
      <c r="U857" s="104"/>
      <c r="V857" s="104"/>
      <c r="W857" s="104"/>
      <c r="X857" s="104"/>
      <c r="Y857" s="104"/>
      <c r="Z857" s="104"/>
    </row>
    <row r="858" spans="1:26" x14ac:dyDescent="0.25">
      <c r="A858" s="104"/>
      <c r="B858" s="104"/>
      <c r="C858" s="104"/>
      <c r="D858" s="104"/>
      <c r="E858" s="104"/>
      <c r="F858" s="104"/>
      <c r="G858" s="104"/>
      <c r="H858" s="104"/>
      <c r="I858" s="104"/>
      <c r="J858" s="104"/>
      <c r="K858" s="104"/>
      <c r="L858" s="104"/>
      <c r="M858" s="104"/>
      <c r="N858" s="104"/>
      <c r="O858" s="104"/>
      <c r="P858" s="104"/>
      <c r="Q858" s="104"/>
      <c r="R858" s="104"/>
      <c r="S858" s="104"/>
      <c r="T858" s="104"/>
      <c r="U858" s="104"/>
      <c r="V858" s="104"/>
      <c r="W858" s="104"/>
      <c r="X858" s="104"/>
      <c r="Y858" s="104"/>
      <c r="Z858" s="104"/>
    </row>
    <row r="859" spans="1:26" x14ac:dyDescent="0.25">
      <c r="A859" s="104"/>
      <c r="B859" s="104"/>
      <c r="C859" s="104"/>
      <c r="D859" s="104"/>
      <c r="E859" s="104"/>
      <c r="F859" s="104"/>
      <c r="G859" s="104"/>
      <c r="H859" s="104"/>
      <c r="I859" s="104"/>
      <c r="J859" s="104"/>
      <c r="K859" s="104"/>
      <c r="L859" s="104"/>
      <c r="M859" s="104"/>
      <c r="N859" s="104"/>
      <c r="O859" s="104"/>
      <c r="P859" s="104"/>
      <c r="Q859" s="104"/>
      <c r="R859" s="104"/>
      <c r="S859" s="104"/>
      <c r="T859" s="104"/>
      <c r="U859" s="104"/>
      <c r="V859" s="104"/>
      <c r="W859" s="104"/>
      <c r="X859" s="104"/>
      <c r="Y859" s="104"/>
      <c r="Z859" s="104"/>
    </row>
    <row r="860" spans="1:26" x14ac:dyDescent="0.25">
      <c r="A860" s="104"/>
      <c r="B860" s="104"/>
      <c r="C860" s="104"/>
      <c r="D860" s="104"/>
      <c r="E860" s="104"/>
      <c r="F860" s="104"/>
      <c r="G860" s="104"/>
      <c r="H860" s="104"/>
      <c r="I860" s="104"/>
      <c r="J860" s="104"/>
      <c r="K860" s="104"/>
      <c r="L860" s="104"/>
      <c r="M860" s="104"/>
      <c r="N860" s="104"/>
      <c r="O860" s="104"/>
      <c r="P860" s="104"/>
      <c r="Q860" s="104"/>
      <c r="R860" s="104"/>
      <c r="S860" s="104"/>
      <c r="T860" s="104"/>
      <c r="U860" s="104"/>
      <c r="V860" s="104"/>
      <c r="W860" s="104"/>
      <c r="X860" s="104"/>
      <c r="Y860" s="104"/>
      <c r="Z860" s="104"/>
    </row>
    <row r="861" spans="1:26" x14ac:dyDescent="0.25">
      <c r="A861" s="104"/>
      <c r="B861" s="104"/>
      <c r="C861" s="104"/>
      <c r="D861" s="104"/>
      <c r="E861" s="104"/>
      <c r="F861" s="104"/>
      <c r="G861" s="104"/>
      <c r="H861" s="104"/>
      <c r="I861" s="104"/>
      <c r="J861" s="104"/>
      <c r="K861" s="104"/>
      <c r="L861" s="104"/>
      <c r="M861" s="104"/>
      <c r="N861" s="104"/>
      <c r="O861" s="104"/>
      <c r="P861" s="104"/>
      <c r="Q861" s="104"/>
      <c r="R861" s="104"/>
      <c r="S861" s="104"/>
      <c r="T861" s="104"/>
      <c r="U861" s="104"/>
      <c r="V861" s="104"/>
      <c r="W861" s="104"/>
      <c r="X861" s="104"/>
      <c r="Y861" s="104"/>
      <c r="Z861" s="104"/>
    </row>
    <row r="862" spans="1:26" x14ac:dyDescent="0.25">
      <c r="A862" s="104"/>
      <c r="B862" s="104"/>
      <c r="C862" s="104"/>
      <c r="D862" s="104"/>
      <c r="E862" s="104"/>
      <c r="F862" s="104"/>
      <c r="G862" s="104"/>
      <c r="H862" s="104"/>
      <c r="I862" s="104"/>
      <c r="J862" s="104"/>
      <c r="K862" s="104"/>
      <c r="L862" s="104"/>
      <c r="M862" s="104"/>
      <c r="N862" s="104"/>
      <c r="O862" s="104"/>
      <c r="P862" s="104"/>
      <c r="Q862" s="104"/>
      <c r="R862" s="104"/>
      <c r="S862" s="104"/>
      <c r="T862" s="104"/>
      <c r="U862" s="104"/>
      <c r="V862" s="104"/>
      <c r="W862" s="104"/>
      <c r="X862" s="104"/>
      <c r="Y862" s="104"/>
      <c r="Z862" s="104"/>
    </row>
    <row r="863" spans="1:26" x14ac:dyDescent="0.25">
      <c r="A863" s="104"/>
      <c r="B863" s="104"/>
      <c r="C863" s="104"/>
      <c r="D863" s="104"/>
      <c r="E863" s="104"/>
      <c r="F863" s="104"/>
      <c r="G863" s="104"/>
      <c r="H863" s="104"/>
      <c r="I863" s="104"/>
      <c r="J863" s="104"/>
      <c r="K863" s="104"/>
      <c r="L863" s="104"/>
      <c r="M863" s="104"/>
      <c r="N863" s="104"/>
      <c r="O863" s="104"/>
      <c r="P863" s="104"/>
      <c r="Q863" s="104"/>
      <c r="R863" s="104"/>
      <c r="S863" s="104"/>
      <c r="T863" s="104"/>
      <c r="U863" s="104"/>
      <c r="V863" s="104"/>
      <c r="W863" s="104"/>
      <c r="X863" s="104"/>
      <c r="Y863" s="104"/>
      <c r="Z863" s="104"/>
    </row>
    <row r="864" spans="1:26" x14ac:dyDescent="0.25">
      <c r="A864" s="104"/>
      <c r="B864" s="104"/>
      <c r="C864" s="104"/>
      <c r="D864" s="104"/>
      <c r="E864" s="104"/>
      <c r="F864" s="104"/>
      <c r="G864" s="104"/>
      <c r="H864" s="104"/>
      <c r="I864" s="104"/>
      <c r="J864" s="104"/>
      <c r="K864" s="104"/>
      <c r="L864" s="104"/>
      <c r="M864" s="104"/>
      <c r="N864" s="104"/>
      <c r="O864" s="104"/>
      <c r="P864" s="104"/>
      <c r="Q864" s="104"/>
      <c r="R864" s="104"/>
      <c r="S864" s="104"/>
      <c r="T864" s="104"/>
      <c r="U864" s="104"/>
      <c r="V864" s="104"/>
      <c r="W864" s="104"/>
      <c r="X864" s="104"/>
      <c r="Y864" s="104"/>
      <c r="Z864" s="104"/>
    </row>
    <row r="865" spans="1:26" x14ac:dyDescent="0.25">
      <c r="A865" s="104"/>
      <c r="B865" s="104"/>
      <c r="C865" s="104"/>
      <c r="D865" s="104"/>
      <c r="E865" s="104"/>
      <c r="F865" s="104"/>
      <c r="G865" s="104"/>
      <c r="H865" s="104"/>
      <c r="I865" s="104"/>
      <c r="J865" s="104"/>
      <c r="K865" s="104"/>
      <c r="L865" s="104"/>
      <c r="M865" s="104"/>
      <c r="N865" s="104"/>
      <c r="O865" s="104"/>
      <c r="P865" s="104"/>
      <c r="Q865" s="104"/>
      <c r="R865" s="104"/>
      <c r="S865" s="104"/>
      <c r="T865" s="104"/>
      <c r="U865" s="104"/>
      <c r="V865" s="104"/>
      <c r="W865" s="104"/>
      <c r="X865" s="104"/>
      <c r="Y865" s="104"/>
      <c r="Z865" s="104"/>
    </row>
    <row r="866" spans="1:26" x14ac:dyDescent="0.25">
      <c r="A866" s="104"/>
      <c r="B866" s="104"/>
      <c r="C866" s="104"/>
      <c r="D866" s="104"/>
      <c r="E866" s="104"/>
      <c r="F866" s="104"/>
      <c r="G866" s="104"/>
      <c r="H866" s="104"/>
      <c r="I866" s="104"/>
      <c r="J866" s="104"/>
      <c r="K866" s="104"/>
      <c r="L866" s="104"/>
      <c r="M866" s="104"/>
      <c r="N866" s="104"/>
      <c r="O866" s="104"/>
      <c r="P866" s="104"/>
      <c r="Q866" s="104"/>
      <c r="R866" s="104"/>
      <c r="S866" s="104"/>
      <c r="T866" s="104"/>
      <c r="U866" s="104"/>
      <c r="V866" s="104"/>
      <c r="W866" s="104"/>
      <c r="X866" s="104"/>
      <c r="Y866" s="104"/>
      <c r="Z866" s="104"/>
    </row>
    <row r="867" spans="1:26" x14ac:dyDescent="0.25">
      <c r="A867" s="104"/>
      <c r="B867" s="104"/>
      <c r="C867" s="104"/>
      <c r="D867" s="104"/>
      <c r="E867" s="104"/>
      <c r="F867" s="104"/>
      <c r="G867" s="104"/>
      <c r="H867" s="104"/>
      <c r="I867" s="104"/>
      <c r="J867" s="104"/>
      <c r="K867" s="104"/>
      <c r="L867" s="104"/>
      <c r="M867" s="104"/>
      <c r="N867" s="104"/>
      <c r="O867" s="104"/>
      <c r="P867" s="104"/>
      <c r="Q867" s="104"/>
      <c r="R867" s="104"/>
      <c r="S867" s="104"/>
      <c r="T867" s="104"/>
      <c r="U867" s="104"/>
      <c r="V867" s="104"/>
      <c r="W867" s="104"/>
      <c r="X867" s="104"/>
      <c r="Y867" s="104"/>
      <c r="Z867" s="104"/>
    </row>
    <row r="868" spans="1:26" x14ac:dyDescent="0.25">
      <c r="A868" s="104"/>
      <c r="B868" s="104"/>
      <c r="C868" s="104"/>
      <c r="D868" s="104"/>
      <c r="E868" s="104"/>
      <c r="F868" s="104"/>
      <c r="G868" s="104"/>
      <c r="H868" s="104"/>
      <c r="I868" s="104"/>
      <c r="J868" s="104"/>
      <c r="K868" s="104"/>
      <c r="L868" s="104"/>
      <c r="M868" s="104"/>
      <c r="N868" s="104"/>
      <c r="O868" s="104"/>
      <c r="P868" s="104"/>
      <c r="Q868" s="104"/>
      <c r="R868" s="104"/>
      <c r="S868" s="104"/>
      <c r="T868" s="104"/>
      <c r="U868" s="104"/>
      <c r="V868" s="104"/>
      <c r="W868" s="104"/>
      <c r="X868" s="104"/>
      <c r="Y868" s="104"/>
      <c r="Z868" s="104"/>
    </row>
    <row r="869" spans="1:26" x14ac:dyDescent="0.25">
      <c r="A869" s="104"/>
      <c r="B869" s="104"/>
      <c r="C869" s="104"/>
      <c r="D869" s="104"/>
      <c r="E869" s="104"/>
      <c r="F869" s="104"/>
      <c r="G869" s="104"/>
      <c r="H869" s="104"/>
      <c r="I869" s="104"/>
      <c r="J869" s="104"/>
      <c r="K869" s="104"/>
      <c r="L869" s="104"/>
      <c r="M869" s="104"/>
      <c r="N869" s="104"/>
      <c r="O869" s="104"/>
      <c r="P869" s="104"/>
      <c r="Q869" s="104"/>
      <c r="R869" s="104"/>
      <c r="S869" s="104"/>
      <c r="T869" s="104"/>
      <c r="U869" s="104"/>
      <c r="V869" s="104"/>
      <c r="W869" s="104"/>
      <c r="X869" s="104"/>
      <c r="Y869" s="104"/>
      <c r="Z869" s="104"/>
    </row>
    <row r="870" spans="1:26" x14ac:dyDescent="0.25">
      <c r="A870" s="104"/>
      <c r="B870" s="104"/>
      <c r="C870" s="104"/>
      <c r="D870" s="104"/>
      <c r="E870" s="104"/>
      <c r="F870" s="104"/>
      <c r="G870" s="104"/>
      <c r="H870" s="104"/>
      <c r="I870" s="104"/>
      <c r="J870" s="104"/>
      <c r="K870" s="104"/>
      <c r="L870" s="104"/>
      <c r="M870" s="104"/>
      <c r="N870" s="104"/>
      <c r="O870" s="104"/>
      <c r="P870" s="104"/>
      <c r="Q870" s="104"/>
      <c r="R870" s="104"/>
      <c r="S870" s="104"/>
      <c r="T870" s="104"/>
      <c r="U870" s="104"/>
      <c r="V870" s="104"/>
      <c r="W870" s="104"/>
      <c r="X870" s="104"/>
      <c r="Y870" s="104"/>
      <c r="Z870" s="104"/>
    </row>
    <row r="871" spans="1:26" x14ac:dyDescent="0.25">
      <c r="A871" s="104"/>
      <c r="B871" s="104"/>
      <c r="C871" s="104"/>
      <c r="D871" s="104"/>
      <c r="E871" s="104"/>
      <c r="F871" s="104"/>
      <c r="G871" s="104"/>
      <c r="H871" s="104"/>
      <c r="I871" s="104"/>
      <c r="J871" s="104"/>
      <c r="K871" s="104"/>
      <c r="L871" s="104"/>
      <c r="M871" s="104"/>
      <c r="N871" s="104"/>
      <c r="O871" s="104"/>
      <c r="P871" s="104"/>
      <c r="Q871" s="104"/>
      <c r="R871" s="104"/>
      <c r="S871" s="104"/>
      <c r="T871" s="104"/>
      <c r="U871" s="104"/>
      <c r="V871" s="104"/>
      <c r="W871" s="104"/>
      <c r="X871" s="104"/>
      <c r="Y871" s="104"/>
      <c r="Z871" s="104"/>
    </row>
    <row r="872" spans="1:26" x14ac:dyDescent="0.25">
      <c r="A872" s="104"/>
      <c r="B872" s="104"/>
      <c r="C872" s="104"/>
      <c r="D872" s="104"/>
      <c r="E872" s="104"/>
      <c r="F872" s="104"/>
      <c r="G872" s="104"/>
      <c r="H872" s="104"/>
      <c r="I872" s="104"/>
      <c r="J872" s="104"/>
      <c r="K872" s="104"/>
      <c r="L872" s="104"/>
      <c r="M872" s="104"/>
      <c r="N872" s="104"/>
      <c r="O872" s="104"/>
      <c r="P872" s="104"/>
      <c r="Q872" s="104"/>
      <c r="R872" s="104"/>
      <c r="S872" s="104"/>
      <c r="T872" s="104"/>
      <c r="U872" s="104"/>
      <c r="V872" s="104"/>
      <c r="W872" s="104"/>
      <c r="X872" s="104"/>
      <c r="Y872" s="104"/>
      <c r="Z872" s="104"/>
    </row>
    <row r="873" spans="1:26" x14ac:dyDescent="0.25">
      <c r="A873" s="104"/>
      <c r="B873" s="104"/>
      <c r="C873" s="104"/>
      <c r="D873" s="104"/>
      <c r="E873" s="104"/>
      <c r="F873" s="104"/>
      <c r="G873" s="104"/>
      <c r="H873" s="104"/>
      <c r="I873" s="104"/>
      <c r="J873" s="104"/>
      <c r="K873" s="104"/>
      <c r="L873" s="104"/>
      <c r="M873" s="104"/>
      <c r="N873" s="104"/>
      <c r="O873" s="104"/>
      <c r="P873" s="104"/>
      <c r="Q873" s="104"/>
      <c r="R873" s="104"/>
      <c r="S873" s="104"/>
      <c r="T873" s="104"/>
      <c r="U873" s="104"/>
      <c r="V873" s="104"/>
      <c r="W873" s="104"/>
      <c r="X873" s="104"/>
      <c r="Y873" s="104"/>
      <c r="Z873" s="104"/>
    </row>
    <row r="874" spans="1:26" x14ac:dyDescent="0.25">
      <c r="A874" s="104"/>
      <c r="B874" s="104"/>
      <c r="C874" s="104"/>
      <c r="D874" s="104"/>
      <c r="E874" s="104"/>
      <c r="F874" s="104"/>
      <c r="G874" s="104"/>
      <c r="H874" s="104"/>
      <c r="I874" s="104"/>
      <c r="J874" s="104"/>
      <c r="K874" s="104"/>
      <c r="L874" s="104"/>
      <c r="M874" s="104"/>
      <c r="N874" s="104"/>
      <c r="O874" s="104"/>
      <c r="P874" s="104"/>
      <c r="Q874" s="104"/>
      <c r="R874" s="104"/>
      <c r="S874" s="104"/>
      <c r="T874" s="104"/>
      <c r="U874" s="104"/>
      <c r="V874" s="104"/>
      <c r="W874" s="104"/>
      <c r="X874" s="104"/>
      <c r="Y874" s="104"/>
      <c r="Z874" s="104"/>
    </row>
    <row r="875" spans="1:26" x14ac:dyDescent="0.25">
      <c r="A875" s="104"/>
      <c r="B875" s="104"/>
      <c r="C875" s="104"/>
      <c r="D875" s="104"/>
      <c r="E875" s="104"/>
      <c r="F875" s="104"/>
      <c r="G875" s="104"/>
      <c r="H875" s="104"/>
      <c r="I875" s="104"/>
      <c r="J875" s="104"/>
      <c r="K875" s="104"/>
      <c r="L875" s="104"/>
      <c r="M875" s="104"/>
      <c r="N875" s="104"/>
      <c r="O875" s="104"/>
      <c r="P875" s="104"/>
      <c r="Q875" s="104"/>
      <c r="R875" s="104"/>
      <c r="S875" s="104"/>
      <c r="T875" s="104"/>
      <c r="U875" s="104"/>
      <c r="V875" s="104"/>
      <c r="W875" s="104"/>
      <c r="X875" s="104"/>
      <c r="Y875" s="104"/>
      <c r="Z875" s="104"/>
    </row>
    <row r="876" spans="1:26" x14ac:dyDescent="0.25">
      <c r="A876" s="104"/>
      <c r="B876" s="104"/>
      <c r="C876" s="104"/>
      <c r="D876" s="104"/>
      <c r="E876" s="104"/>
      <c r="F876" s="104"/>
      <c r="G876" s="104"/>
      <c r="H876" s="104"/>
      <c r="I876" s="104"/>
      <c r="J876" s="104"/>
      <c r="K876" s="104"/>
      <c r="L876" s="104"/>
      <c r="M876" s="104"/>
      <c r="N876" s="104"/>
      <c r="O876" s="104"/>
      <c r="P876" s="104"/>
      <c r="Q876" s="104"/>
      <c r="R876" s="104"/>
      <c r="S876" s="104"/>
      <c r="T876" s="104"/>
      <c r="U876" s="104"/>
      <c r="V876" s="104"/>
      <c r="W876" s="104"/>
      <c r="X876" s="104"/>
      <c r="Y876" s="104"/>
      <c r="Z876" s="104"/>
    </row>
    <row r="877" spans="1:26" x14ac:dyDescent="0.25">
      <c r="A877" s="104"/>
      <c r="B877" s="104"/>
      <c r="C877" s="104"/>
      <c r="D877" s="104"/>
      <c r="E877" s="104"/>
      <c r="F877" s="104"/>
      <c r="G877" s="104"/>
      <c r="H877" s="104"/>
      <c r="I877" s="104"/>
      <c r="J877" s="104"/>
      <c r="K877" s="104"/>
      <c r="L877" s="104"/>
      <c r="M877" s="104"/>
      <c r="N877" s="104"/>
      <c r="O877" s="104"/>
      <c r="P877" s="104"/>
      <c r="Q877" s="104"/>
      <c r="R877" s="104"/>
      <c r="S877" s="104"/>
      <c r="T877" s="104"/>
      <c r="U877" s="104"/>
      <c r="V877" s="104"/>
      <c r="W877" s="104"/>
      <c r="X877" s="104"/>
      <c r="Y877" s="104"/>
      <c r="Z877" s="104"/>
    </row>
    <row r="878" spans="1:26" x14ac:dyDescent="0.25">
      <c r="A878" s="104"/>
      <c r="B878" s="104"/>
      <c r="C878" s="104"/>
      <c r="D878" s="104"/>
      <c r="E878" s="104"/>
      <c r="F878" s="104"/>
      <c r="G878" s="104"/>
      <c r="H878" s="104"/>
      <c r="I878" s="104"/>
      <c r="J878" s="104"/>
      <c r="K878" s="104"/>
      <c r="L878" s="104"/>
      <c r="M878" s="104"/>
      <c r="N878" s="104"/>
      <c r="O878" s="104"/>
      <c r="P878" s="104"/>
      <c r="Q878" s="104"/>
      <c r="R878" s="104"/>
      <c r="S878" s="104"/>
      <c r="T878" s="104"/>
      <c r="U878" s="104"/>
      <c r="V878" s="104"/>
      <c r="W878" s="104"/>
      <c r="X878" s="104"/>
      <c r="Y878" s="104"/>
      <c r="Z878" s="104"/>
    </row>
    <row r="879" spans="1:26" x14ac:dyDescent="0.25">
      <c r="A879" s="104"/>
      <c r="B879" s="104"/>
      <c r="C879" s="104"/>
      <c r="D879" s="104"/>
      <c r="E879" s="104"/>
      <c r="F879" s="104"/>
      <c r="G879" s="104"/>
      <c r="H879" s="104"/>
      <c r="I879" s="104"/>
      <c r="J879" s="104"/>
      <c r="K879" s="104"/>
      <c r="L879" s="104"/>
      <c r="M879" s="104"/>
      <c r="N879" s="104"/>
      <c r="O879" s="104"/>
      <c r="P879" s="104"/>
      <c r="Q879" s="104"/>
      <c r="R879" s="104"/>
      <c r="S879" s="104"/>
      <c r="T879" s="104"/>
      <c r="U879" s="104"/>
      <c r="V879" s="104"/>
      <c r="W879" s="104"/>
      <c r="X879" s="104"/>
      <c r="Y879" s="104"/>
      <c r="Z879" s="104"/>
    </row>
    <row r="880" spans="1:26" x14ac:dyDescent="0.25">
      <c r="A880" s="104"/>
      <c r="B880" s="104"/>
      <c r="C880" s="104"/>
      <c r="D880" s="104"/>
      <c r="E880" s="104"/>
      <c r="F880" s="104"/>
      <c r="G880" s="104"/>
      <c r="H880" s="104"/>
      <c r="I880" s="104"/>
      <c r="J880" s="104"/>
      <c r="K880" s="104"/>
      <c r="L880" s="104"/>
      <c r="M880" s="104"/>
      <c r="N880" s="104"/>
      <c r="O880" s="104"/>
      <c r="P880" s="104"/>
      <c r="Q880" s="104"/>
      <c r="R880" s="104"/>
      <c r="S880" s="104"/>
      <c r="T880" s="104"/>
      <c r="U880" s="104"/>
      <c r="V880" s="104"/>
      <c r="W880" s="104"/>
      <c r="X880" s="104"/>
      <c r="Y880" s="104"/>
      <c r="Z880" s="104"/>
    </row>
    <row r="881" spans="1:26" x14ac:dyDescent="0.25">
      <c r="A881" s="104"/>
      <c r="B881" s="104"/>
      <c r="C881" s="104"/>
      <c r="D881" s="104"/>
      <c r="E881" s="104"/>
      <c r="F881" s="104"/>
      <c r="G881" s="104"/>
      <c r="H881" s="104"/>
      <c r="I881" s="104"/>
      <c r="J881" s="104"/>
      <c r="K881" s="104"/>
      <c r="L881" s="104"/>
      <c r="M881" s="104"/>
      <c r="N881" s="104"/>
      <c r="O881" s="104"/>
      <c r="P881" s="104"/>
      <c r="Q881" s="104"/>
      <c r="R881" s="104"/>
      <c r="S881" s="104"/>
      <c r="T881" s="104"/>
      <c r="U881" s="104"/>
      <c r="V881" s="104"/>
      <c r="W881" s="104"/>
      <c r="X881" s="104"/>
      <c r="Y881" s="104"/>
      <c r="Z881" s="104"/>
    </row>
    <row r="882" spans="1:26" x14ac:dyDescent="0.25">
      <c r="A882" s="104"/>
      <c r="B882" s="104"/>
      <c r="C882" s="104"/>
      <c r="D882" s="104"/>
      <c r="E882" s="104"/>
      <c r="F882" s="104"/>
      <c r="G882" s="104"/>
      <c r="H882" s="104"/>
      <c r="I882" s="104"/>
      <c r="J882" s="104"/>
      <c r="K882" s="104"/>
      <c r="L882" s="104"/>
      <c r="M882" s="104"/>
      <c r="N882" s="104"/>
      <c r="O882" s="104"/>
      <c r="P882" s="104"/>
      <c r="Q882" s="104"/>
      <c r="R882" s="104"/>
      <c r="S882" s="104"/>
      <c r="T882" s="104"/>
      <c r="U882" s="104"/>
      <c r="V882" s="104"/>
      <c r="W882" s="104"/>
      <c r="X882" s="104"/>
      <c r="Y882" s="104"/>
      <c r="Z882" s="104"/>
    </row>
    <row r="883" spans="1:26" x14ac:dyDescent="0.25">
      <c r="A883" s="104"/>
      <c r="B883" s="104"/>
      <c r="C883" s="104"/>
      <c r="D883" s="104"/>
      <c r="E883" s="104"/>
      <c r="F883" s="104"/>
      <c r="G883" s="104"/>
      <c r="H883" s="104"/>
      <c r="I883" s="104"/>
      <c r="J883" s="104"/>
      <c r="K883" s="104"/>
      <c r="L883" s="104"/>
      <c r="M883" s="104"/>
      <c r="N883" s="104"/>
      <c r="O883" s="104"/>
      <c r="P883" s="104"/>
      <c r="Q883" s="104"/>
      <c r="R883" s="104"/>
      <c r="S883" s="104"/>
      <c r="T883" s="104"/>
      <c r="U883" s="104"/>
      <c r="V883" s="104"/>
      <c r="W883" s="104"/>
      <c r="X883" s="104"/>
      <c r="Y883" s="104"/>
      <c r="Z883" s="104"/>
    </row>
    <row r="884" spans="1:26" x14ac:dyDescent="0.25">
      <c r="A884" s="104"/>
      <c r="B884" s="104"/>
      <c r="C884" s="104"/>
      <c r="D884" s="104"/>
      <c r="E884" s="104"/>
      <c r="F884" s="104"/>
      <c r="G884" s="104"/>
      <c r="H884" s="104"/>
      <c r="I884" s="104"/>
      <c r="J884" s="104"/>
      <c r="K884" s="104"/>
      <c r="L884" s="104"/>
      <c r="M884" s="104"/>
      <c r="N884" s="104"/>
      <c r="O884" s="104"/>
      <c r="P884" s="104"/>
      <c r="Q884" s="104"/>
      <c r="R884" s="104"/>
      <c r="S884" s="104"/>
      <c r="T884" s="104"/>
      <c r="U884" s="104"/>
      <c r="V884" s="104"/>
      <c r="W884" s="104"/>
      <c r="X884" s="104"/>
      <c r="Y884" s="104"/>
      <c r="Z884" s="104"/>
    </row>
    <row r="885" spans="1:26" x14ac:dyDescent="0.25">
      <c r="A885" s="104"/>
      <c r="B885" s="104"/>
      <c r="C885" s="104"/>
      <c r="D885" s="104"/>
      <c r="E885" s="104"/>
      <c r="F885" s="104"/>
      <c r="G885" s="104"/>
      <c r="H885" s="104"/>
      <c r="I885" s="104"/>
      <c r="J885" s="104"/>
      <c r="K885" s="104"/>
      <c r="L885" s="104"/>
      <c r="M885" s="104"/>
      <c r="N885" s="104"/>
      <c r="O885" s="104"/>
      <c r="P885" s="104"/>
      <c r="Q885" s="104"/>
      <c r="R885" s="104"/>
      <c r="S885" s="104"/>
      <c r="T885" s="104"/>
      <c r="U885" s="104"/>
      <c r="V885" s="104"/>
      <c r="W885" s="104"/>
      <c r="X885" s="104"/>
      <c r="Y885" s="104"/>
      <c r="Z885" s="104"/>
    </row>
    <row r="886" spans="1:26" x14ac:dyDescent="0.25">
      <c r="A886" s="104"/>
      <c r="B886" s="104"/>
      <c r="C886" s="104"/>
      <c r="D886" s="104"/>
      <c r="E886" s="104"/>
      <c r="F886" s="104"/>
      <c r="G886" s="104"/>
      <c r="H886" s="104"/>
      <c r="I886" s="104"/>
      <c r="J886" s="104"/>
      <c r="K886" s="104"/>
      <c r="L886" s="104"/>
      <c r="M886" s="104"/>
      <c r="N886" s="104"/>
      <c r="O886" s="104"/>
      <c r="P886" s="104"/>
      <c r="Q886" s="104"/>
      <c r="R886" s="104"/>
      <c r="S886" s="104"/>
      <c r="T886" s="104"/>
      <c r="U886" s="104"/>
      <c r="V886" s="104"/>
      <c r="W886" s="104"/>
      <c r="X886" s="104"/>
      <c r="Y886" s="104"/>
      <c r="Z886" s="104"/>
    </row>
    <row r="887" spans="1:26" x14ac:dyDescent="0.25">
      <c r="A887" s="104"/>
      <c r="B887" s="104"/>
      <c r="C887" s="104"/>
      <c r="D887" s="104"/>
      <c r="E887" s="104"/>
      <c r="F887" s="104"/>
      <c r="G887" s="104"/>
      <c r="H887" s="104"/>
      <c r="I887" s="104"/>
      <c r="J887" s="104"/>
      <c r="K887" s="104"/>
      <c r="L887" s="104"/>
      <c r="M887" s="104"/>
      <c r="N887" s="104"/>
      <c r="O887" s="104"/>
      <c r="P887" s="104"/>
      <c r="Q887" s="104"/>
      <c r="R887" s="104"/>
      <c r="S887" s="104"/>
      <c r="T887" s="104"/>
      <c r="U887" s="104"/>
      <c r="V887" s="104"/>
      <c r="W887" s="104"/>
      <c r="X887" s="104"/>
      <c r="Y887" s="104"/>
      <c r="Z887" s="104"/>
    </row>
    <row r="888" spans="1:26" x14ac:dyDescent="0.25">
      <c r="A888" s="104"/>
      <c r="B888" s="104"/>
      <c r="C888" s="104"/>
      <c r="D888" s="104"/>
      <c r="E888" s="104"/>
      <c r="F888" s="104"/>
      <c r="G888" s="104"/>
      <c r="H888" s="104"/>
      <c r="I888" s="104"/>
      <c r="J888" s="104"/>
      <c r="K888" s="104"/>
      <c r="L888" s="104"/>
      <c r="M888" s="104"/>
      <c r="N888" s="104"/>
      <c r="O888" s="104"/>
      <c r="P888" s="104"/>
      <c r="Q888" s="104"/>
      <c r="R888" s="104"/>
      <c r="S888" s="104"/>
      <c r="T888" s="104"/>
      <c r="U888" s="104"/>
      <c r="V888" s="104"/>
      <c r="W888" s="104"/>
      <c r="X888" s="104"/>
      <c r="Y888" s="104"/>
      <c r="Z888" s="104"/>
    </row>
    <row r="889" spans="1:26" x14ac:dyDescent="0.25">
      <c r="A889" s="104"/>
      <c r="B889" s="104"/>
      <c r="C889" s="104"/>
      <c r="D889" s="104"/>
      <c r="E889" s="104"/>
      <c r="F889" s="104"/>
      <c r="G889" s="104"/>
      <c r="H889" s="104"/>
      <c r="I889" s="104"/>
      <c r="J889" s="104"/>
      <c r="K889" s="104"/>
      <c r="L889" s="104"/>
      <c r="M889" s="104"/>
      <c r="N889" s="104"/>
      <c r="O889" s="104"/>
      <c r="P889" s="104"/>
      <c r="Q889" s="104"/>
      <c r="R889" s="104"/>
      <c r="S889" s="104"/>
      <c r="T889" s="104"/>
      <c r="U889" s="104"/>
      <c r="V889" s="104"/>
      <c r="W889" s="104"/>
      <c r="X889" s="104"/>
      <c r="Y889" s="104"/>
      <c r="Z889" s="104"/>
    </row>
    <row r="890" spans="1:26" x14ac:dyDescent="0.25">
      <c r="A890" s="104"/>
      <c r="B890" s="104"/>
      <c r="C890" s="104"/>
      <c r="D890" s="104"/>
      <c r="E890" s="104"/>
      <c r="F890" s="104"/>
      <c r="G890" s="104"/>
      <c r="H890" s="104"/>
      <c r="I890" s="104"/>
      <c r="J890" s="104"/>
      <c r="K890" s="104"/>
      <c r="L890" s="104"/>
      <c r="M890" s="104"/>
      <c r="N890" s="104"/>
      <c r="O890" s="104"/>
      <c r="P890" s="104"/>
      <c r="Q890" s="104"/>
      <c r="R890" s="104"/>
      <c r="S890" s="104"/>
      <c r="T890" s="104"/>
      <c r="U890" s="104"/>
      <c r="V890" s="104"/>
      <c r="W890" s="104"/>
      <c r="X890" s="104"/>
      <c r="Y890" s="104"/>
      <c r="Z890" s="104"/>
    </row>
    <row r="891" spans="1:26" x14ac:dyDescent="0.25">
      <c r="A891" s="104"/>
      <c r="B891" s="104"/>
      <c r="C891" s="104"/>
      <c r="D891" s="104"/>
      <c r="E891" s="104"/>
      <c r="F891" s="104"/>
      <c r="G891" s="104"/>
      <c r="H891" s="104"/>
      <c r="I891" s="104"/>
      <c r="J891" s="104"/>
      <c r="K891" s="104"/>
      <c r="L891" s="104"/>
      <c r="M891" s="104"/>
      <c r="N891" s="104"/>
      <c r="O891" s="104"/>
      <c r="P891" s="104"/>
      <c r="Q891" s="104"/>
      <c r="R891" s="104"/>
      <c r="S891" s="104"/>
      <c r="T891" s="104"/>
      <c r="U891" s="104"/>
      <c r="V891" s="104"/>
      <c r="W891" s="104"/>
      <c r="X891" s="104"/>
      <c r="Y891" s="104"/>
      <c r="Z891" s="104"/>
    </row>
    <row r="892" spans="1:26" x14ac:dyDescent="0.25">
      <c r="A892" s="104"/>
      <c r="B892" s="104"/>
      <c r="C892" s="104"/>
      <c r="D892" s="104"/>
      <c r="E892" s="104"/>
      <c r="F892" s="104"/>
      <c r="G892" s="104"/>
      <c r="H892" s="104"/>
      <c r="I892" s="104"/>
      <c r="J892" s="104"/>
      <c r="K892" s="104"/>
      <c r="L892" s="104"/>
      <c r="M892" s="104"/>
      <c r="N892" s="104"/>
      <c r="O892" s="104"/>
      <c r="P892" s="104"/>
      <c r="Q892" s="104"/>
      <c r="R892" s="104"/>
      <c r="S892" s="104"/>
      <c r="T892" s="104"/>
      <c r="U892" s="104"/>
      <c r="V892" s="104"/>
      <c r="W892" s="104"/>
      <c r="X892" s="104"/>
      <c r="Y892" s="104"/>
      <c r="Z892" s="104"/>
    </row>
    <row r="893" spans="1:26" x14ac:dyDescent="0.25">
      <c r="A893" s="104"/>
      <c r="B893" s="104"/>
      <c r="C893" s="104"/>
      <c r="D893" s="104"/>
      <c r="E893" s="104"/>
      <c r="F893" s="104"/>
      <c r="G893" s="104"/>
      <c r="H893" s="104"/>
      <c r="I893" s="104"/>
      <c r="J893" s="104"/>
      <c r="K893" s="104"/>
      <c r="L893" s="104"/>
      <c r="M893" s="104"/>
      <c r="N893" s="104"/>
      <c r="O893" s="104"/>
      <c r="P893" s="104"/>
      <c r="Q893" s="104"/>
      <c r="R893" s="104"/>
      <c r="S893" s="104"/>
      <c r="T893" s="104"/>
      <c r="U893" s="104"/>
      <c r="V893" s="104"/>
      <c r="W893" s="104"/>
      <c r="X893" s="104"/>
      <c r="Y893" s="104"/>
      <c r="Z893" s="104"/>
    </row>
    <row r="894" spans="1:26" x14ac:dyDescent="0.25">
      <c r="A894" s="104"/>
      <c r="B894" s="104"/>
      <c r="C894" s="104"/>
      <c r="D894" s="104"/>
      <c r="E894" s="104"/>
      <c r="F894" s="104"/>
      <c r="G894" s="104"/>
      <c r="H894" s="104"/>
      <c r="I894" s="104"/>
      <c r="J894" s="104"/>
      <c r="K894" s="104"/>
      <c r="L894" s="104"/>
      <c r="M894" s="104"/>
      <c r="N894" s="104"/>
      <c r="O894" s="104"/>
      <c r="P894" s="104"/>
      <c r="Q894" s="104"/>
      <c r="R894" s="104"/>
      <c r="S894" s="104"/>
      <c r="T894" s="104"/>
      <c r="U894" s="104"/>
      <c r="V894" s="104"/>
      <c r="W894" s="104"/>
      <c r="X894" s="104"/>
      <c r="Y894" s="104"/>
      <c r="Z894" s="104"/>
    </row>
    <row r="895" spans="1:26" x14ac:dyDescent="0.25">
      <c r="A895" s="104"/>
      <c r="B895" s="104"/>
      <c r="C895" s="104"/>
      <c r="D895" s="104"/>
      <c r="E895" s="104"/>
      <c r="F895" s="104"/>
      <c r="G895" s="104"/>
      <c r="H895" s="104"/>
      <c r="I895" s="104"/>
      <c r="J895" s="104"/>
      <c r="K895" s="104"/>
      <c r="L895" s="104"/>
      <c r="M895" s="104"/>
      <c r="N895" s="104"/>
      <c r="O895" s="104"/>
      <c r="P895" s="104"/>
      <c r="Q895" s="104"/>
      <c r="R895" s="104"/>
      <c r="S895" s="104"/>
      <c r="T895" s="104"/>
      <c r="U895" s="104"/>
      <c r="V895" s="104"/>
      <c r="W895" s="104"/>
      <c r="X895" s="104"/>
      <c r="Y895" s="104"/>
      <c r="Z895" s="104"/>
    </row>
    <row r="896" spans="1:26" x14ac:dyDescent="0.25">
      <c r="A896" s="104"/>
      <c r="B896" s="104"/>
      <c r="C896" s="104"/>
      <c r="D896" s="104"/>
      <c r="E896" s="104"/>
      <c r="F896" s="104"/>
      <c r="G896" s="104"/>
      <c r="H896" s="104"/>
      <c r="I896" s="104"/>
      <c r="J896" s="104"/>
      <c r="K896" s="104"/>
      <c r="L896" s="104"/>
      <c r="M896" s="104"/>
      <c r="N896" s="104"/>
      <c r="O896" s="104"/>
      <c r="P896" s="104"/>
      <c r="Q896" s="104"/>
      <c r="R896" s="104"/>
      <c r="S896" s="104"/>
      <c r="T896" s="104"/>
      <c r="U896" s="104"/>
      <c r="V896" s="104"/>
      <c r="W896" s="104"/>
      <c r="X896" s="104"/>
      <c r="Y896" s="104"/>
      <c r="Z896" s="104"/>
    </row>
    <row r="897" spans="1:26" x14ac:dyDescent="0.25">
      <c r="A897" s="104"/>
      <c r="B897" s="104"/>
      <c r="C897" s="104"/>
      <c r="D897" s="104"/>
      <c r="E897" s="104"/>
      <c r="F897" s="104"/>
      <c r="G897" s="104"/>
      <c r="H897" s="104"/>
      <c r="I897" s="104"/>
      <c r="J897" s="104"/>
      <c r="K897" s="104"/>
      <c r="L897" s="104"/>
      <c r="M897" s="104"/>
      <c r="N897" s="104"/>
      <c r="O897" s="104"/>
      <c r="P897" s="104"/>
      <c r="Q897" s="104"/>
      <c r="R897" s="104"/>
      <c r="S897" s="104"/>
      <c r="T897" s="104"/>
      <c r="U897" s="104"/>
      <c r="V897" s="104"/>
      <c r="W897" s="104"/>
      <c r="X897" s="104"/>
      <c r="Y897" s="104"/>
      <c r="Z897" s="104"/>
    </row>
    <row r="898" spans="1:26" x14ac:dyDescent="0.25">
      <c r="A898" s="104"/>
      <c r="B898" s="104"/>
      <c r="C898" s="104"/>
      <c r="D898" s="104"/>
      <c r="E898" s="104"/>
      <c r="F898" s="104"/>
      <c r="G898" s="104"/>
      <c r="H898" s="104"/>
      <c r="I898" s="104"/>
      <c r="J898" s="104"/>
      <c r="K898" s="104"/>
      <c r="L898" s="104"/>
      <c r="M898" s="104"/>
      <c r="N898" s="104"/>
      <c r="O898" s="104"/>
      <c r="P898" s="104"/>
      <c r="Q898" s="104"/>
      <c r="R898" s="104"/>
      <c r="S898" s="104"/>
      <c r="T898" s="104"/>
      <c r="U898" s="104"/>
      <c r="V898" s="104"/>
      <c r="W898" s="104"/>
      <c r="X898" s="104"/>
      <c r="Y898" s="104"/>
      <c r="Z898" s="104"/>
    </row>
    <row r="899" spans="1:26" x14ac:dyDescent="0.25">
      <c r="A899" s="104"/>
      <c r="B899" s="104"/>
      <c r="C899" s="104"/>
      <c r="D899" s="104"/>
      <c r="E899" s="104"/>
      <c r="F899" s="104"/>
      <c r="G899" s="104"/>
      <c r="H899" s="104"/>
      <c r="I899" s="104"/>
      <c r="J899" s="104"/>
      <c r="K899" s="104"/>
      <c r="L899" s="104"/>
      <c r="M899" s="104"/>
      <c r="N899" s="104"/>
      <c r="O899" s="104"/>
      <c r="P899" s="104"/>
      <c r="Q899" s="104"/>
      <c r="R899" s="104"/>
      <c r="S899" s="104"/>
      <c r="T899" s="104"/>
      <c r="U899" s="104"/>
      <c r="V899" s="104"/>
      <c r="W899" s="104"/>
      <c r="X899" s="104"/>
      <c r="Y899" s="104"/>
      <c r="Z899" s="104"/>
    </row>
    <row r="900" spans="1:26" x14ac:dyDescent="0.25">
      <c r="A900" s="104"/>
      <c r="B900" s="104"/>
      <c r="C900" s="104"/>
      <c r="D900" s="104"/>
      <c r="E900" s="104"/>
      <c r="F900" s="104"/>
      <c r="G900" s="104"/>
      <c r="H900" s="104"/>
      <c r="I900" s="104"/>
      <c r="J900" s="104"/>
      <c r="K900" s="104"/>
      <c r="L900" s="104"/>
      <c r="M900" s="104"/>
      <c r="N900" s="104"/>
      <c r="O900" s="104"/>
      <c r="P900" s="104"/>
      <c r="Q900" s="104"/>
      <c r="R900" s="104"/>
      <c r="S900" s="104"/>
      <c r="T900" s="104"/>
      <c r="U900" s="104"/>
      <c r="V900" s="104"/>
      <c r="W900" s="104"/>
      <c r="X900" s="104"/>
      <c r="Y900" s="104"/>
      <c r="Z900" s="104"/>
    </row>
    <row r="901" spans="1:26" x14ac:dyDescent="0.25">
      <c r="A901" s="104"/>
      <c r="B901" s="104"/>
      <c r="C901" s="104"/>
      <c r="D901" s="104"/>
      <c r="E901" s="104"/>
      <c r="F901" s="104"/>
      <c r="G901" s="104"/>
      <c r="H901" s="104"/>
      <c r="I901" s="104"/>
      <c r="J901" s="104"/>
      <c r="K901" s="104"/>
      <c r="L901" s="104"/>
      <c r="M901" s="104"/>
      <c r="N901" s="104"/>
      <c r="O901" s="104"/>
      <c r="P901" s="104"/>
      <c r="Q901" s="104"/>
      <c r="R901" s="104"/>
      <c r="S901" s="104"/>
      <c r="T901" s="104"/>
      <c r="U901" s="104"/>
      <c r="V901" s="104"/>
      <c r="W901" s="104"/>
      <c r="X901" s="104"/>
      <c r="Y901" s="104"/>
      <c r="Z901" s="104"/>
    </row>
    <row r="902" spans="1:26" x14ac:dyDescent="0.25">
      <c r="A902" s="104"/>
      <c r="B902" s="104"/>
      <c r="C902" s="104"/>
      <c r="D902" s="104"/>
      <c r="E902" s="104"/>
      <c r="F902" s="104"/>
      <c r="G902" s="104"/>
      <c r="H902" s="104"/>
      <c r="I902" s="104"/>
      <c r="J902" s="104"/>
      <c r="K902" s="104"/>
      <c r="L902" s="104"/>
      <c r="M902" s="104"/>
      <c r="N902" s="104"/>
      <c r="O902" s="104"/>
      <c r="P902" s="104"/>
      <c r="Q902" s="104"/>
      <c r="R902" s="104"/>
      <c r="S902" s="104"/>
      <c r="T902" s="104"/>
      <c r="U902" s="104"/>
      <c r="V902" s="104"/>
      <c r="W902" s="104"/>
      <c r="X902" s="104"/>
      <c r="Y902" s="104"/>
      <c r="Z902" s="104"/>
    </row>
    <row r="903" spans="1:26" x14ac:dyDescent="0.25">
      <c r="A903" s="104"/>
      <c r="B903" s="104"/>
      <c r="C903" s="104"/>
      <c r="D903" s="104"/>
      <c r="E903" s="104"/>
      <c r="F903" s="104"/>
      <c r="G903" s="104"/>
      <c r="H903" s="104"/>
      <c r="I903" s="104"/>
      <c r="J903" s="104"/>
      <c r="K903" s="104"/>
      <c r="L903" s="104"/>
      <c r="M903" s="104"/>
      <c r="N903" s="104"/>
      <c r="O903" s="104"/>
      <c r="P903" s="104"/>
      <c r="Q903" s="104"/>
      <c r="R903" s="104"/>
      <c r="S903" s="104"/>
      <c r="T903" s="104"/>
      <c r="U903" s="104"/>
      <c r="V903" s="104"/>
      <c r="W903" s="104"/>
      <c r="X903" s="104"/>
      <c r="Y903" s="104"/>
      <c r="Z903" s="104"/>
    </row>
    <row r="904" spans="1:26" x14ac:dyDescent="0.25">
      <c r="A904" s="104"/>
      <c r="B904" s="104"/>
      <c r="C904" s="104"/>
      <c r="D904" s="104"/>
      <c r="E904" s="104"/>
      <c r="F904" s="104"/>
      <c r="G904" s="104"/>
      <c r="H904" s="104"/>
      <c r="I904" s="104"/>
      <c r="J904" s="104"/>
      <c r="K904" s="104"/>
      <c r="L904" s="104"/>
      <c r="M904" s="104"/>
      <c r="N904" s="104"/>
      <c r="O904" s="104"/>
      <c r="P904" s="104"/>
      <c r="Q904" s="104"/>
      <c r="R904" s="104"/>
      <c r="S904" s="104"/>
      <c r="T904" s="104"/>
      <c r="U904" s="104"/>
      <c r="V904" s="104"/>
      <c r="W904" s="104"/>
      <c r="X904" s="104"/>
      <c r="Y904" s="104"/>
      <c r="Z904" s="104"/>
    </row>
    <row r="905" spans="1:26" x14ac:dyDescent="0.25">
      <c r="A905" s="104"/>
      <c r="B905" s="104"/>
      <c r="C905" s="104"/>
      <c r="D905" s="104"/>
      <c r="E905" s="104"/>
      <c r="F905" s="104"/>
      <c r="G905" s="104"/>
      <c r="H905" s="104"/>
      <c r="I905" s="104"/>
      <c r="J905" s="104"/>
      <c r="K905" s="104"/>
      <c r="L905" s="104"/>
      <c r="M905" s="104"/>
      <c r="N905" s="104"/>
      <c r="O905" s="104"/>
      <c r="P905" s="104"/>
      <c r="Q905" s="104"/>
      <c r="R905" s="104"/>
      <c r="S905" s="104"/>
      <c r="T905" s="104"/>
      <c r="U905" s="104"/>
      <c r="V905" s="104"/>
      <c r="W905" s="104"/>
      <c r="X905" s="104"/>
      <c r="Y905" s="104"/>
      <c r="Z905" s="104"/>
    </row>
    <row r="906" spans="1:26" x14ac:dyDescent="0.25">
      <c r="A906" s="104"/>
      <c r="B906" s="104"/>
      <c r="C906" s="104"/>
      <c r="D906" s="104"/>
      <c r="E906" s="104"/>
      <c r="F906" s="104"/>
      <c r="G906" s="104"/>
      <c r="H906" s="104"/>
      <c r="I906" s="104"/>
      <c r="J906" s="104"/>
      <c r="K906" s="104"/>
      <c r="L906" s="104"/>
      <c r="M906" s="104"/>
      <c r="N906" s="104"/>
      <c r="O906" s="104"/>
      <c r="P906" s="104"/>
      <c r="Q906" s="104"/>
      <c r="R906" s="104"/>
      <c r="S906" s="104"/>
      <c r="T906" s="104"/>
      <c r="U906" s="104"/>
      <c r="V906" s="104"/>
      <c r="W906" s="104"/>
      <c r="X906" s="104"/>
      <c r="Y906" s="104"/>
      <c r="Z906" s="104"/>
    </row>
    <row r="907" spans="1:26" x14ac:dyDescent="0.25">
      <c r="A907" s="104"/>
      <c r="B907" s="104"/>
      <c r="C907" s="104"/>
      <c r="D907" s="104"/>
      <c r="E907" s="104"/>
      <c r="F907" s="104"/>
      <c r="G907" s="104"/>
      <c r="H907" s="104"/>
      <c r="I907" s="104"/>
      <c r="J907" s="104"/>
      <c r="K907" s="104"/>
      <c r="L907" s="104"/>
      <c r="M907" s="104"/>
      <c r="N907" s="104"/>
      <c r="O907" s="104"/>
      <c r="P907" s="104"/>
      <c r="Q907" s="104"/>
      <c r="R907" s="104"/>
      <c r="S907" s="104"/>
      <c r="T907" s="104"/>
      <c r="U907" s="104"/>
      <c r="V907" s="104"/>
      <c r="W907" s="104"/>
      <c r="X907" s="104"/>
      <c r="Y907" s="104"/>
      <c r="Z907" s="104"/>
    </row>
    <row r="908" spans="1:26" x14ac:dyDescent="0.25">
      <c r="A908" s="104"/>
      <c r="B908" s="104"/>
      <c r="C908" s="104"/>
      <c r="D908" s="104"/>
      <c r="E908" s="104"/>
      <c r="F908" s="104"/>
      <c r="G908" s="104"/>
      <c r="H908" s="104"/>
      <c r="I908" s="104"/>
      <c r="J908" s="104"/>
      <c r="K908" s="104"/>
      <c r="L908" s="104"/>
      <c r="M908" s="104"/>
      <c r="N908" s="104"/>
      <c r="O908" s="104"/>
      <c r="P908" s="104"/>
      <c r="Q908" s="104"/>
      <c r="R908" s="104"/>
      <c r="S908" s="104"/>
      <c r="T908" s="104"/>
      <c r="U908" s="104"/>
      <c r="V908" s="104"/>
      <c r="W908" s="104"/>
      <c r="X908" s="104"/>
      <c r="Y908" s="104"/>
      <c r="Z908" s="104"/>
    </row>
    <row r="909" spans="1:26" x14ac:dyDescent="0.25">
      <c r="A909" s="104"/>
      <c r="B909" s="104"/>
      <c r="C909" s="104"/>
      <c r="D909" s="104"/>
      <c r="E909" s="104"/>
      <c r="F909" s="104"/>
      <c r="G909" s="104"/>
      <c r="H909" s="104"/>
      <c r="I909" s="104"/>
      <c r="J909" s="104"/>
      <c r="K909" s="104"/>
      <c r="L909" s="104"/>
      <c r="M909" s="104"/>
      <c r="N909" s="104"/>
      <c r="O909" s="104"/>
      <c r="P909" s="104"/>
      <c r="Q909" s="104"/>
      <c r="R909" s="104"/>
      <c r="S909" s="104"/>
      <c r="T909" s="104"/>
      <c r="U909" s="104"/>
      <c r="V909" s="104"/>
      <c r="W909" s="104"/>
      <c r="X909" s="104"/>
      <c r="Y909" s="104"/>
      <c r="Z909" s="104"/>
    </row>
    <row r="910" spans="1:26" x14ac:dyDescent="0.25">
      <c r="A910" s="104"/>
      <c r="B910" s="104"/>
      <c r="C910" s="104"/>
      <c r="D910" s="104"/>
      <c r="E910" s="104"/>
      <c r="F910" s="104"/>
      <c r="G910" s="104"/>
      <c r="H910" s="104"/>
      <c r="I910" s="104"/>
      <c r="J910" s="104"/>
      <c r="K910" s="104"/>
      <c r="L910" s="104"/>
      <c r="M910" s="104"/>
      <c r="N910" s="104"/>
      <c r="O910" s="104"/>
      <c r="P910" s="104"/>
      <c r="Q910" s="104"/>
      <c r="R910" s="104"/>
      <c r="S910" s="104"/>
      <c r="T910" s="104"/>
      <c r="U910" s="104"/>
      <c r="V910" s="104"/>
      <c r="W910" s="104"/>
      <c r="X910" s="104"/>
      <c r="Y910" s="104"/>
      <c r="Z910" s="104"/>
    </row>
    <row r="911" spans="1:26" x14ac:dyDescent="0.25">
      <c r="A911" s="104"/>
      <c r="B911" s="104"/>
      <c r="C911" s="104"/>
      <c r="D911" s="104"/>
      <c r="E911" s="104"/>
      <c r="F911" s="104"/>
      <c r="G911" s="104"/>
      <c r="H911" s="104"/>
      <c r="I911" s="104"/>
      <c r="J911" s="104"/>
      <c r="K911" s="104"/>
      <c r="L911" s="104"/>
      <c r="M911" s="104"/>
      <c r="N911" s="104"/>
      <c r="O911" s="104"/>
      <c r="P911" s="104"/>
      <c r="Q911" s="104"/>
      <c r="R911" s="104"/>
      <c r="S911" s="104"/>
      <c r="T911" s="104"/>
      <c r="U911" s="104"/>
      <c r="V911" s="104"/>
      <c r="W911" s="104"/>
      <c r="X911" s="104"/>
      <c r="Y911" s="104"/>
      <c r="Z911" s="104"/>
    </row>
    <row r="912" spans="1:26" x14ac:dyDescent="0.25">
      <c r="A912" s="104"/>
      <c r="B912" s="104"/>
      <c r="C912" s="104"/>
      <c r="D912" s="104"/>
      <c r="E912" s="104"/>
      <c r="F912" s="104"/>
      <c r="G912" s="104"/>
      <c r="H912" s="104"/>
      <c r="I912" s="104"/>
      <c r="J912" s="104"/>
      <c r="K912" s="104"/>
      <c r="L912" s="104"/>
      <c r="M912" s="104"/>
      <c r="N912" s="104"/>
      <c r="O912" s="104"/>
      <c r="P912" s="104"/>
      <c r="Q912" s="104"/>
      <c r="R912" s="104"/>
      <c r="S912" s="104"/>
      <c r="T912" s="104"/>
      <c r="U912" s="104"/>
      <c r="V912" s="104"/>
      <c r="W912" s="104"/>
      <c r="X912" s="104"/>
      <c r="Y912" s="104"/>
      <c r="Z912" s="104"/>
    </row>
    <row r="913" spans="1:26" x14ac:dyDescent="0.25">
      <c r="A913" s="104"/>
      <c r="B913" s="104"/>
      <c r="C913" s="104"/>
      <c r="D913" s="104"/>
      <c r="E913" s="104"/>
      <c r="F913" s="104"/>
      <c r="G913" s="104"/>
      <c r="H913" s="104"/>
      <c r="I913" s="104"/>
      <c r="J913" s="104"/>
      <c r="K913" s="104"/>
      <c r="L913" s="104"/>
      <c r="M913" s="104"/>
      <c r="N913" s="104"/>
      <c r="O913" s="104"/>
      <c r="P913" s="104"/>
      <c r="Q913" s="104"/>
      <c r="R913" s="104"/>
      <c r="S913" s="104"/>
      <c r="T913" s="104"/>
      <c r="U913" s="104"/>
      <c r="V913" s="104"/>
      <c r="W913" s="104"/>
      <c r="X913" s="104"/>
      <c r="Y913" s="104"/>
      <c r="Z913" s="104"/>
    </row>
    <row r="914" spans="1:26" x14ac:dyDescent="0.25">
      <c r="A914" s="104"/>
      <c r="B914" s="104"/>
      <c r="C914" s="104"/>
      <c r="D914" s="104"/>
      <c r="E914" s="104"/>
      <c r="F914" s="104"/>
      <c r="G914" s="104"/>
      <c r="H914" s="104"/>
      <c r="I914" s="104"/>
      <c r="J914" s="104"/>
      <c r="K914" s="104"/>
      <c r="L914" s="104"/>
      <c r="M914" s="104"/>
      <c r="N914" s="104"/>
      <c r="O914" s="104"/>
      <c r="P914" s="104"/>
      <c r="Q914" s="104"/>
      <c r="R914" s="104"/>
      <c r="S914" s="104"/>
      <c r="T914" s="104"/>
      <c r="U914" s="104"/>
      <c r="V914" s="104"/>
      <c r="W914" s="104"/>
      <c r="X914" s="104"/>
      <c r="Y914" s="104"/>
      <c r="Z914" s="104"/>
    </row>
    <row r="915" spans="1:26" x14ac:dyDescent="0.25">
      <c r="A915" s="104"/>
      <c r="B915" s="104"/>
      <c r="C915" s="104"/>
      <c r="D915" s="104"/>
      <c r="E915" s="104"/>
      <c r="F915" s="104"/>
      <c r="G915" s="104"/>
      <c r="H915" s="104"/>
      <c r="I915" s="104"/>
      <c r="J915" s="104"/>
      <c r="K915" s="104"/>
      <c r="L915" s="104"/>
      <c r="M915" s="104"/>
      <c r="N915" s="104"/>
      <c r="O915" s="104"/>
      <c r="P915" s="104"/>
      <c r="Q915" s="104"/>
      <c r="R915" s="104"/>
      <c r="S915" s="104"/>
      <c r="T915" s="104"/>
      <c r="U915" s="104"/>
      <c r="V915" s="104"/>
      <c r="W915" s="104"/>
      <c r="X915" s="104"/>
      <c r="Y915" s="104"/>
      <c r="Z915" s="104"/>
    </row>
    <row r="916" spans="1:26" x14ac:dyDescent="0.25">
      <c r="A916" s="104"/>
      <c r="B916" s="104"/>
      <c r="C916" s="104"/>
      <c r="D916" s="104"/>
      <c r="E916" s="104"/>
      <c r="F916" s="104"/>
      <c r="G916" s="104"/>
      <c r="H916" s="104"/>
      <c r="I916" s="104"/>
      <c r="J916" s="104"/>
      <c r="K916" s="104"/>
      <c r="L916" s="104"/>
      <c r="M916" s="104"/>
      <c r="N916" s="104"/>
      <c r="O916" s="104"/>
      <c r="P916" s="104"/>
      <c r="Q916" s="104"/>
      <c r="R916" s="104"/>
      <c r="S916" s="104"/>
      <c r="T916" s="104"/>
      <c r="U916" s="104"/>
      <c r="V916" s="104"/>
      <c r="W916" s="104"/>
      <c r="X916" s="104"/>
      <c r="Y916" s="104"/>
      <c r="Z916" s="104"/>
    </row>
    <row r="917" spans="1:26" x14ac:dyDescent="0.25">
      <c r="A917" s="104"/>
      <c r="B917" s="104"/>
      <c r="C917" s="104"/>
      <c r="D917" s="104"/>
      <c r="E917" s="104"/>
      <c r="F917" s="104"/>
      <c r="G917" s="104"/>
      <c r="H917" s="104"/>
      <c r="I917" s="104"/>
      <c r="J917" s="104"/>
      <c r="K917" s="104"/>
      <c r="L917" s="104"/>
      <c r="M917" s="104"/>
      <c r="N917" s="104"/>
      <c r="O917" s="104"/>
      <c r="P917" s="104"/>
      <c r="Q917" s="104"/>
      <c r="R917" s="104"/>
      <c r="S917" s="104"/>
      <c r="T917" s="104"/>
      <c r="U917" s="104"/>
      <c r="V917" s="104"/>
      <c r="W917" s="104"/>
      <c r="X917" s="104"/>
      <c r="Y917" s="104"/>
      <c r="Z917" s="104"/>
    </row>
    <row r="918" spans="1:26" x14ac:dyDescent="0.25">
      <c r="A918" s="104"/>
      <c r="B918" s="104"/>
      <c r="C918" s="104"/>
      <c r="D918" s="104"/>
      <c r="E918" s="104"/>
      <c r="F918" s="104"/>
      <c r="G918" s="104"/>
      <c r="H918" s="104"/>
      <c r="I918" s="104"/>
      <c r="J918" s="104"/>
      <c r="K918" s="104"/>
      <c r="L918" s="104"/>
      <c r="M918" s="104"/>
      <c r="N918" s="104"/>
      <c r="O918" s="104"/>
      <c r="P918" s="104"/>
      <c r="Q918" s="104"/>
      <c r="R918" s="104"/>
      <c r="S918" s="104"/>
      <c r="T918" s="104"/>
      <c r="U918" s="104"/>
      <c r="V918" s="104"/>
      <c r="W918" s="104"/>
      <c r="X918" s="104"/>
      <c r="Y918" s="104"/>
      <c r="Z918" s="104"/>
    </row>
    <row r="919" spans="1:26" x14ac:dyDescent="0.25">
      <c r="A919" s="104"/>
      <c r="B919" s="104"/>
      <c r="C919" s="104"/>
      <c r="D919" s="104"/>
      <c r="E919" s="104"/>
      <c r="F919" s="104"/>
      <c r="G919" s="104"/>
      <c r="H919" s="104"/>
      <c r="I919" s="104"/>
      <c r="J919" s="104"/>
      <c r="K919" s="104"/>
      <c r="L919" s="104"/>
      <c r="M919" s="104"/>
      <c r="N919" s="104"/>
      <c r="O919" s="104"/>
      <c r="P919" s="104"/>
      <c r="Q919" s="104"/>
      <c r="R919" s="104"/>
      <c r="S919" s="104"/>
      <c r="T919" s="104"/>
      <c r="U919" s="104"/>
      <c r="V919" s="104"/>
      <c r="W919" s="104"/>
      <c r="X919" s="104"/>
      <c r="Y919" s="104"/>
      <c r="Z919" s="104"/>
    </row>
    <row r="920" spans="1:26" x14ac:dyDescent="0.25">
      <c r="A920" s="104"/>
      <c r="B920" s="104"/>
      <c r="C920" s="104"/>
      <c r="D920" s="104"/>
      <c r="E920" s="104"/>
      <c r="F920" s="104"/>
      <c r="G920" s="104"/>
      <c r="H920" s="104"/>
      <c r="I920" s="104"/>
      <c r="J920" s="104"/>
      <c r="K920" s="104"/>
      <c r="L920" s="104"/>
      <c r="M920" s="104"/>
      <c r="N920" s="104"/>
      <c r="O920" s="104"/>
      <c r="P920" s="104"/>
      <c r="Q920" s="104"/>
      <c r="R920" s="104"/>
      <c r="S920" s="104"/>
      <c r="T920" s="104"/>
      <c r="U920" s="104"/>
      <c r="V920" s="104"/>
      <c r="W920" s="104"/>
      <c r="X920" s="104"/>
      <c r="Y920" s="104"/>
      <c r="Z920" s="104"/>
    </row>
    <row r="921" spans="1:26" x14ac:dyDescent="0.25">
      <c r="A921" s="104"/>
      <c r="B921" s="104"/>
      <c r="C921" s="104"/>
      <c r="D921" s="104"/>
      <c r="E921" s="104"/>
      <c r="F921" s="104"/>
      <c r="G921" s="104"/>
      <c r="H921" s="104"/>
      <c r="I921" s="104"/>
      <c r="J921" s="104"/>
      <c r="K921" s="104"/>
      <c r="L921" s="104"/>
      <c r="M921" s="104"/>
      <c r="N921" s="104"/>
      <c r="O921" s="104"/>
      <c r="P921" s="104"/>
      <c r="Q921" s="104"/>
      <c r="R921" s="104"/>
      <c r="S921" s="104"/>
      <c r="T921" s="104"/>
      <c r="U921" s="104"/>
      <c r="V921" s="104"/>
      <c r="W921" s="104"/>
      <c r="X921" s="104"/>
      <c r="Y921" s="104"/>
      <c r="Z921" s="104"/>
    </row>
    <row r="922" spans="1:26" x14ac:dyDescent="0.25">
      <c r="A922" s="104"/>
      <c r="B922" s="104"/>
      <c r="C922" s="104"/>
      <c r="D922" s="104"/>
      <c r="E922" s="104"/>
      <c r="F922" s="104"/>
      <c r="G922" s="104"/>
      <c r="H922" s="104"/>
      <c r="I922" s="104"/>
      <c r="J922" s="104"/>
      <c r="K922" s="104"/>
      <c r="L922" s="104"/>
      <c r="M922" s="104"/>
      <c r="N922" s="104"/>
      <c r="O922" s="104"/>
      <c r="P922" s="104"/>
      <c r="Q922" s="104"/>
      <c r="R922" s="104"/>
      <c r="S922" s="104"/>
      <c r="T922" s="104"/>
      <c r="U922" s="104"/>
      <c r="V922" s="104"/>
      <c r="W922" s="104"/>
      <c r="X922" s="104"/>
      <c r="Y922" s="104"/>
      <c r="Z922" s="104"/>
    </row>
    <row r="923" spans="1:26" x14ac:dyDescent="0.25">
      <c r="A923" s="104"/>
      <c r="B923" s="104"/>
      <c r="C923" s="104"/>
      <c r="D923" s="104"/>
      <c r="E923" s="104"/>
      <c r="F923" s="104"/>
      <c r="G923" s="104"/>
      <c r="H923" s="104"/>
      <c r="I923" s="104"/>
      <c r="J923" s="104"/>
      <c r="K923" s="104"/>
      <c r="L923" s="104"/>
      <c r="M923" s="104"/>
      <c r="N923" s="104"/>
      <c r="O923" s="104"/>
      <c r="P923" s="104"/>
      <c r="Q923" s="104"/>
      <c r="R923" s="104"/>
      <c r="S923" s="104"/>
      <c r="T923" s="104"/>
      <c r="U923" s="104"/>
      <c r="V923" s="104"/>
      <c r="W923" s="104"/>
      <c r="X923" s="104"/>
      <c r="Y923" s="104"/>
      <c r="Z923" s="104"/>
    </row>
    <row r="924" spans="1:26" x14ac:dyDescent="0.25">
      <c r="A924" s="104"/>
      <c r="B924" s="104"/>
      <c r="C924" s="104"/>
      <c r="D924" s="104"/>
      <c r="E924" s="104"/>
      <c r="F924" s="104"/>
      <c r="G924" s="104"/>
      <c r="H924" s="104"/>
      <c r="I924" s="104"/>
      <c r="J924" s="104"/>
      <c r="K924" s="104"/>
      <c r="L924" s="104"/>
      <c r="M924" s="104"/>
      <c r="N924" s="104"/>
      <c r="O924" s="104"/>
      <c r="P924" s="104"/>
      <c r="Q924" s="104"/>
      <c r="R924" s="104"/>
      <c r="S924" s="104"/>
      <c r="T924" s="104"/>
      <c r="U924" s="104"/>
      <c r="V924" s="104"/>
      <c r="W924" s="104"/>
      <c r="X924" s="104"/>
      <c r="Y924" s="104"/>
      <c r="Z924" s="104"/>
    </row>
    <row r="925" spans="1:26" x14ac:dyDescent="0.25">
      <c r="A925" s="104"/>
      <c r="B925" s="104"/>
      <c r="C925" s="104"/>
      <c r="D925" s="104"/>
      <c r="E925" s="104"/>
      <c r="F925" s="104"/>
      <c r="G925" s="104"/>
      <c r="H925" s="104"/>
      <c r="I925" s="104"/>
      <c r="J925" s="104"/>
      <c r="K925" s="104"/>
      <c r="L925" s="104"/>
      <c r="M925" s="104"/>
      <c r="N925" s="104"/>
      <c r="O925" s="104"/>
      <c r="P925" s="104"/>
      <c r="Q925" s="104"/>
      <c r="R925" s="104"/>
      <c r="S925" s="104"/>
      <c r="T925" s="104"/>
      <c r="U925" s="104"/>
      <c r="V925" s="104"/>
      <c r="W925" s="104"/>
      <c r="X925" s="104"/>
      <c r="Y925" s="104"/>
      <c r="Z925" s="104"/>
    </row>
    <row r="926" spans="1:26" x14ac:dyDescent="0.25">
      <c r="A926" s="104"/>
      <c r="B926" s="104"/>
      <c r="C926" s="104"/>
      <c r="D926" s="104"/>
      <c r="E926" s="104"/>
      <c r="F926" s="104"/>
      <c r="G926" s="104"/>
      <c r="H926" s="104"/>
      <c r="I926" s="104"/>
      <c r="J926" s="104"/>
      <c r="K926" s="104"/>
      <c r="L926" s="104"/>
      <c r="M926" s="104"/>
      <c r="N926" s="104"/>
      <c r="O926" s="104"/>
      <c r="P926" s="104"/>
      <c r="Q926" s="104"/>
      <c r="R926" s="104"/>
      <c r="S926" s="104"/>
      <c r="T926" s="104"/>
      <c r="U926" s="104"/>
      <c r="V926" s="104"/>
      <c r="W926" s="104"/>
      <c r="X926" s="104"/>
      <c r="Y926" s="104"/>
      <c r="Z926" s="104"/>
    </row>
    <row r="927" spans="1:26" x14ac:dyDescent="0.25">
      <c r="A927" s="104"/>
      <c r="B927" s="104"/>
      <c r="C927" s="104"/>
      <c r="D927" s="104"/>
      <c r="E927" s="104"/>
      <c r="F927" s="104"/>
      <c r="G927" s="104"/>
      <c r="H927" s="104"/>
      <c r="I927" s="104"/>
      <c r="J927" s="104"/>
      <c r="K927" s="104"/>
      <c r="L927" s="104"/>
      <c r="M927" s="104"/>
      <c r="N927" s="104"/>
      <c r="O927" s="104"/>
      <c r="P927" s="104"/>
      <c r="Q927" s="104"/>
      <c r="R927" s="104"/>
      <c r="S927" s="104"/>
      <c r="T927" s="104"/>
      <c r="U927" s="104"/>
      <c r="V927" s="104"/>
      <c r="W927" s="104"/>
      <c r="X927" s="104"/>
      <c r="Y927" s="104"/>
      <c r="Z927" s="104"/>
    </row>
    <row r="928" spans="1:26" x14ac:dyDescent="0.25">
      <c r="A928" s="104"/>
      <c r="B928" s="104"/>
      <c r="C928" s="104"/>
      <c r="D928" s="104"/>
      <c r="E928" s="104"/>
      <c r="F928" s="104"/>
      <c r="G928" s="104"/>
      <c r="H928" s="104"/>
      <c r="I928" s="104"/>
      <c r="J928" s="104"/>
      <c r="K928" s="104"/>
      <c r="L928" s="104"/>
      <c r="M928" s="104"/>
      <c r="N928" s="104"/>
      <c r="O928" s="104"/>
      <c r="P928" s="104"/>
      <c r="Q928" s="104"/>
      <c r="R928" s="104"/>
      <c r="S928" s="104"/>
      <c r="T928" s="104"/>
      <c r="U928" s="104"/>
      <c r="V928" s="104"/>
      <c r="W928" s="104"/>
      <c r="X928" s="104"/>
      <c r="Y928" s="104"/>
      <c r="Z928" s="104"/>
    </row>
    <row r="929" spans="1:26" x14ac:dyDescent="0.25">
      <c r="A929" s="104"/>
      <c r="B929" s="104"/>
      <c r="C929" s="104"/>
      <c r="D929" s="104"/>
      <c r="E929" s="104"/>
      <c r="F929" s="104"/>
      <c r="G929" s="104"/>
      <c r="H929" s="104"/>
      <c r="I929" s="104"/>
      <c r="J929" s="104"/>
      <c r="K929" s="104"/>
      <c r="L929" s="104"/>
      <c r="M929" s="104"/>
      <c r="N929" s="104"/>
      <c r="O929" s="104"/>
      <c r="P929" s="104"/>
      <c r="Q929" s="104"/>
      <c r="R929" s="104"/>
      <c r="S929" s="104"/>
      <c r="T929" s="104"/>
      <c r="U929" s="104"/>
      <c r="V929" s="104"/>
      <c r="W929" s="104"/>
      <c r="X929" s="104"/>
      <c r="Y929" s="104"/>
      <c r="Z929" s="104"/>
    </row>
    <row r="930" spans="1:26" x14ac:dyDescent="0.25">
      <c r="A930" s="104"/>
      <c r="B930" s="104"/>
      <c r="C930" s="104"/>
      <c r="D930" s="104"/>
      <c r="E930" s="104"/>
      <c r="F930" s="104"/>
      <c r="G930" s="104"/>
      <c r="H930" s="104"/>
      <c r="I930" s="104"/>
      <c r="J930" s="104"/>
      <c r="K930" s="104"/>
      <c r="L930" s="104"/>
      <c r="M930" s="104"/>
      <c r="N930" s="104"/>
      <c r="O930" s="104"/>
      <c r="P930" s="104"/>
      <c r="Q930" s="104"/>
      <c r="R930" s="104"/>
      <c r="S930" s="104"/>
      <c r="T930" s="104"/>
      <c r="U930" s="104"/>
      <c r="V930" s="104"/>
      <c r="W930" s="104"/>
      <c r="X930" s="104"/>
      <c r="Y930" s="104"/>
      <c r="Z930" s="104"/>
    </row>
    <row r="931" spans="1:26" x14ac:dyDescent="0.25">
      <c r="A931" s="104"/>
      <c r="B931" s="104"/>
      <c r="C931" s="104"/>
      <c r="D931" s="104"/>
      <c r="E931" s="104"/>
      <c r="F931" s="104"/>
      <c r="G931" s="104"/>
      <c r="H931" s="104"/>
      <c r="I931" s="104"/>
      <c r="J931" s="104"/>
      <c r="K931" s="104"/>
      <c r="L931" s="104"/>
      <c r="M931" s="104"/>
      <c r="N931" s="104"/>
      <c r="O931" s="104"/>
      <c r="P931" s="104"/>
      <c r="Q931" s="104"/>
      <c r="R931" s="104"/>
      <c r="S931" s="104"/>
      <c r="T931" s="104"/>
      <c r="U931" s="104"/>
      <c r="V931" s="104"/>
      <c r="W931" s="104"/>
      <c r="X931" s="104"/>
      <c r="Y931" s="104"/>
      <c r="Z931" s="104"/>
    </row>
    <row r="932" spans="1:26" x14ac:dyDescent="0.25">
      <c r="A932" s="104"/>
      <c r="B932" s="104"/>
      <c r="C932" s="104"/>
      <c r="D932" s="104"/>
      <c r="E932" s="104"/>
      <c r="F932" s="104"/>
      <c r="G932" s="104"/>
      <c r="H932" s="104"/>
      <c r="I932" s="104"/>
      <c r="J932" s="104"/>
      <c r="K932" s="104"/>
      <c r="L932" s="104"/>
      <c r="M932" s="104"/>
      <c r="N932" s="104"/>
      <c r="O932" s="104"/>
      <c r="P932" s="104"/>
      <c r="Q932" s="104"/>
      <c r="R932" s="104"/>
      <c r="S932" s="104"/>
      <c r="T932" s="104"/>
      <c r="U932" s="104"/>
      <c r="V932" s="104"/>
      <c r="W932" s="104"/>
      <c r="X932" s="104"/>
      <c r="Y932" s="104"/>
      <c r="Z932" s="104"/>
    </row>
    <row r="933" spans="1:26" x14ac:dyDescent="0.25">
      <c r="A933" s="104"/>
      <c r="B933" s="104"/>
      <c r="C933" s="104"/>
      <c r="D933" s="104"/>
      <c r="E933" s="104"/>
      <c r="F933" s="104"/>
      <c r="G933" s="104"/>
      <c r="H933" s="104"/>
      <c r="I933" s="104"/>
      <c r="J933" s="104"/>
      <c r="K933" s="104"/>
      <c r="L933" s="104"/>
      <c r="M933" s="104"/>
      <c r="N933" s="104"/>
      <c r="O933" s="104"/>
      <c r="P933" s="104"/>
      <c r="Q933" s="104"/>
      <c r="R933" s="104"/>
      <c r="S933" s="104"/>
      <c r="T933" s="104"/>
      <c r="U933" s="104"/>
      <c r="V933" s="104"/>
      <c r="W933" s="104"/>
      <c r="X933" s="104"/>
      <c r="Y933" s="104"/>
      <c r="Z933" s="104"/>
    </row>
    <row r="934" spans="1:26" x14ac:dyDescent="0.25">
      <c r="A934" s="104"/>
      <c r="B934" s="104"/>
      <c r="C934" s="104"/>
      <c r="D934" s="104"/>
      <c r="E934" s="104"/>
      <c r="F934" s="104"/>
      <c r="G934" s="104"/>
      <c r="H934" s="104"/>
      <c r="I934" s="104"/>
      <c r="J934" s="104"/>
      <c r="K934" s="104"/>
      <c r="L934" s="104"/>
      <c r="M934" s="104"/>
      <c r="N934" s="104"/>
      <c r="O934" s="104"/>
      <c r="P934" s="104"/>
      <c r="Q934" s="104"/>
      <c r="R934" s="104"/>
      <c r="S934" s="104"/>
      <c r="T934" s="104"/>
      <c r="U934" s="104"/>
      <c r="V934" s="104"/>
      <c r="W934" s="104"/>
      <c r="X934" s="104"/>
      <c r="Y934" s="104"/>
      <c r="Z934" s="104"/>
    </row>
    <row r="935" spans="1:26" x14ac:dyDescent="0.25">
      <c r="A935" s="104"/>
      <c r="B935" s="104"/>
      <c r="C935" s="104"/>
      <c r="D935" s="104"/>
      <c r="E935" s="104"/>
      <c r="F935" s="104"/>
      <c r="G935" s="104"/>
      <c r="H935" s="104"/>
      <c r="I935" s="104"/>
      <c r="J935" s="104"/>
      <c r="K935" s="104"/>
      <c r="L935" s="104"/>
      <c r="M935" s="104"/>
      <c r="N935" s="104"/>
      <c r="O935" s="104"/>
      <c r="P935" s="104"/>
      <c r="Q935" s="104"/>
      <c r="R935" s="104"/>
      <c r="S935" s="104"/>
      <c r="T935" s="104"/>
      <c r="U935" s="104"/>
      <c r="V935" s="104"/>
      <c r="W935" s="104"/>
      <c r="X935" s="104"/>
      <c r="Y935" s="104"/>
      <c r="Z935" s="104"/>
    </row>
    <row r="936" spans="1:26" x14ac:dyDescent="0.25">
      <c r="A936" s="104"/>
      <c r="B936" s="104"/>
      <c r="C936" s="104"/>
      <c r="D936" s="104"/>
      <c r="E936" s="104"/>
      <c r="F936" s="104"/>
      <c r="G936" s="104"/>
      <c r="H936" s="104"/>
      <c r="I936" s="104"/>
      <c r="J936" s="104"/>
      <c r="K936" s="104"/>
      <c r="L936" s="104"/>
      <c r="M936" s="104"/>
      <c r="N936" s="104"/>
      <c r="O936" s="104"/>
      <c r="P936" s="104"/>
      <c r="Q936" s="104"/>
      <c r="R936" s="104"/>
      <c r="S936" s="104"/>
      <c r="T936" s="104"/>
      <c r="U936" s="104"/>
      <c r="V936" s="104"/>
      <c r="W936" s="104"/>
      <c r="X936" s="104"/>
      <c r="Y936" s="104"/>
      <c r="Z936" s="104"/>
    </row>
    <row r="937" spans="1:26" x14ac:dyDescent="0.25">
      <c r="A937" s="104"/>
      <c r="B937" s="104"/>
      <c r="C937" s="104"/>
      <c r="D937" s="104"/>
      <c r="E937" s="104"/>
      <c r="F937" s="104"/>
      <c r="G937" s="104"/>
      <c r="H937" s="104"/>
      <c r="I937" s="104"/>
      <c r="J937" s="104"/>
      <c r="K937" s="104"/>
      <c r="L937" s="104"/>
      <c r="M937" s="104"/>
      <c r="N937" s="104"/>
      <c r="O937" s="104"/>
      <c r="P937" s="104"/>
      <c r="Q937" s="104"/>
      <c r="R937" s="104"/>
      <c r="S937" s="104"/>
      <c r="T937" s="104"/>
      <c r="U937" s="104"/>
      <c r="V937" s="104"/>
      <c r="W937" s="104"/>
      <c r="X937" s="104"/>
      <c r="Y937" s="104"/>
      <c r="Z937" s="104"/>
    </row>
    <row r="938" spans="1:26" x14ac:dyDescent="0.25">
      <c r="A938" s="104"/>
      <c r="B938" s="104"/>
      <c r="C938" s="104"/>
      <c r="D938" s="104"/>
      <c r="E938" s="104"/>
      <c r="F938" s="104"/>
      <c r="G938" s="104"/>
      <c r="H938" s="104"/>
      <c r="I938" s="104"/>
      <c r="J938" s="104"/>
      <c r="K938" s="104"/>
      <c r="L938" s="104"/>
      <c r="M938" s="104"/>
      <c r="N938" s="104"/>
      <c r="O938" s="104"/>
      <c r="P938" s="104"/>
      <c r="Q938" s="104"/>
      <c r="R938" s="104"/>
      <c r="S938" s="104"/>
      <c r="T938" s="104"/>
      <c r="U938" s="104"/>
      <c r="V938" s="104"/>
      <c r="W938" s="104"/>
      <c r="X938" s="104"/>
      <c r="Y938" s="104"/>
      <c r="Z938" s="104"/>
    </row>
    <row r="939" spans="1:26" x14ac:dyDescent="0.25">
      <c r="A939" s="104"/>
      <c r="B939" s="104"/>
      <c r="C939" s="104"/>
      <c r="D939" s="104"/>
      <c r="E939" s="104"/>
      <c r="F939" s="104"/>
      <c r="G939" s="104"/>
      <c r="H939" s="104"/>
      <c r="I939" s="104"/>
      <c r="J939" s="104"/>
      <c r="K939" s="104"/>
      <c r="L939" s="104"/>
      <c r="M939" s="104"/>
      <c r="N939" s="104"/>
      <c r="O939" s="104"/>
      <c r="P939" s="104"/>
      <c r="Q939" s="104"/>
      <c r="R939" s="104"/>
      <c r="S939" s="104"/>
      <c r="T939" s="104"/>
      <c r="U939" s="104"/>
      <c r="V939" s="104"/>
      <c r="W939" s="104"/>
      <c r="X939" s="104"/>
      <c r="Y939" s="104"/>
      <c r="Z939" s="104"/>
    </row>
    <row r="940" spans="1:26" x14ac:dyDescent="0.25">
      <c r="A940" s="104"/>
      <c r="B940" s="104"/>
      <c r="C940" s="104"/>
      <c r="D940" s="104"/>
      <c r="E940" s="104"/>
      <c r="F940" s="104"/>
      <c r="G940" s="104"/>
      <c r="H940" s="104"/>
      <c r="I940" s="104"/>
      <c r="J940" s="104"/>
      <c r="K940" s="104"/>
      <c r="L940" s="104"/>
      <c r="M940" s="104"/>
      <c r="N940" s="104"/>
      <c r="O940" s="104"/>
      <c r="P940" s="104"/>
      <c r="Q940" s="104"/>
      <c r="R940" s="104"/>
      <c r="S940" s="104"/>
      <c r="T940" s="104"/>
      <c r="U940" s="104"/>
      <c r="V940" s="104"/>
      <c r="W940" s="104"/>
      <c r="X940" s="104"/>
      <c r="Y940" s="104"/>
      <c r="Z940" s="104"/>
    </row>
    <row r="941" spans="1:26" x14ac:dyDescent="0.25">
      <c r="A941" s="104"/>
      <c r="B941" s="104"/>
      <c r="C941" s="104"/>
      <c r="D941" s="104"/>
      <c r="E941" s="104"/>
      <c r="F941" s="104"/>
      <c r="G941" s="104"/>
      <c r="H941" s="104"/>
      <c r="I941" s="104"/>
      <c r="J941" s="104"/>
      <c r="K941" s="104"/>
      <c r="L941" s="104"/>
      <c r="M941" s="104"/>
      <c r="N941" s="104"/>
      <c r="O941" s="104"/>
      <c r="P941" s="104"/>
      <c r="Q941" s="104"/>
      <c r="R941" s="104"/>
      <c r="S941" s="104"/>
      <c r="T941" s="104"/>
      <c r="U941" s="104"/>
      <c r="V941" s="104"/>
      <c r="W941" s="104"/>
      <c r="X941" s="104"/>
      <c r="Y941" s="104"/>
      <c r="Z941" s="104"/>
    </row>
    <row r="942" spans="1:26" x14ac:dyDescent="0.25">
      <c r="A942" s="104"/>
      <c r="B942" s="104"/>
      <c r="C942" s="104"/>
      <c r="D942" s="104"/>
      <c r="E942" s="104"/>
      <c r="F942" s="104"/>
      <c r="G942" s="104"/>
      <c r="H942" s="104"/>
      <c r="I942" s="104"/>
      <c r="J942" s="104"/>
      <c r="K942" s="104"/>
      <c r="L942" s="104"/>
      <c r="M942" s="104"/>
      <c r="N942" s="104"/>
      <c r="O942" s="104"/>
      <c r="P942" s="104"/>
      <c r="Q942" s="104"/>
      <c r="R942" s="104"/>
      <c r="S942" s="104"/>
      <c r="T942" s="104"/>
      <c r="U942" s="104"/>
      <c r="V942" s="104"/>
      <c r="W942" s="104"/>
      <c r="X942" s="104"/>
      <c r="Y942" s="104"/>
      <c r="Z942" s="104"/>
    </row>
    <row r="943" spans="1:26" x14ac:dyDescent="0.25">
      <c r="A943" s="104"/>
      <c r="B943" s="104"/>
      <c r="C943" s="104"/>
      <c r="D943" s="104"/>
      <c r="E943" s="104"/>
      <c r="F943" s="104"/>
      <c r="G943" s="104"/>
      <c r="H943" s="104"/>
      <c r="I943" s="104"/>
      <c r="J943" s="104"/>
      <c r="K943" s="104"/>
      <c r="L943" s="104"/>
      <c r="M943" s="104"/>
      <c r="N943" s="104"/>
      <c r="O943" s="104"/>
      <c r="P943" s="104"/>
      <c r="Q943" s="104"/>
      <c r="R943" s="104"/>
      <c r="S943" s="104"/>
      <c r="T943" s="104"/>
      <c r="U943" s="104"/>
      <c r="V943" s="104"/>
      <c r="W943" s="104"/>
      <c r="X943" s="104"/>
      <c r="Y943" s="104"/>
      <c r="Z943" s="104"/>
    </row>
    <row r="944" spans="1:26" x14ac:dyDescent="0.25">
      <c r="A944" s="104"/>
      <c r="B944" s="104"/>
      <c r="C944" s="104"/>
      <c r="D944" s="104"/>
      <c r="E944" s="104"/>
      <c r="F944" s="104"/>
      <c r="G944" s="104"/>
      <c r="H944" s="104"/>
      <c r="I944" s="104"/>
      <c r="J944" s="104"/>
      <c r="K944" s="104"/>
      <c r="L944" s="104"/>
      <c r="M944" s="104"/>
      <c r="N944" s="104"/>
      <c r="O944" s="104"/>
      <c r="P944" s="104"/>
      <c r="Q944" s="104"/>
      <c r="R944" s="104"/>
      <c r="S944" s="104"/>
      <c r="T944" s="104"/>
      <c r="U944" s="104"/>
      <c r="V944" s="104"/>
      <c r="W944" s="104"/>
      <c r="X944" s="104"/>
      <c r="Y944" s="104"/>
      <c r="Z944" s="104"/>
    </row>
    <row r="945" spans="1:26" x14ac:dyDescent="0.25">
      <c r="A945" s="104"/>
      <c r="B945" s="104"/>
      <c r="C945" s="104"/>
      <c r="D945" s="104"/>
      <c r="E945" s="104"/>
      <c r="F945" s="104"/>
      <c r="G945" s="104"/>
      <c r="H945" s="104"/>
      <c r="I945" s="104"/>
      <c r="J945" s="104"/>
      <c r="K945" s="104"/>
      <c r="L945" s="104"/>
      <c r="M945" s="104"/>
      <c r="N945" s="104"/>
      <c r="O945" s="104"/>
      <c r="P945" s="104"/>
      <c r="Q945" s="104"/>
      <c r="R945" s="104"/>
      <c r="S945" s="104"/>
      <c r="T945" s="104"/>
      <c r="U945" s="104"/>
      <c r="V945" s="104"/>
      <c r="W945" s="104"/>
      <c r="X945" s="104"/>
      <c r="Y945" s="104"/>
      <c r="Z945" s="104"/>
    </row>
    <row r="946" spans="1:26" x14ac:dyDescent="0.25">
      <c r="A946" s="104"/>
      <c r="B946" s="104"/>
      <c r="C946" s="104"/>
      <c r="D946" s="104"/>
      <c r="E946" s="104"/>
      <c r="F946" s="104"/>
      <c r="G946" s="104"/>
      <c r="H946" s="104"/>
      <c r="I946" s="104"/>
      <c r="J946" s="104"/>
      <c r="K946" s="104"/>
      <c r="L946" s="104"/>
      <c r="M946" s="104"/>
      <c r="N946" s="104"/>
      <c r="O946" s="104"/>
      <c r="P946" s="104"/>
      <c r="Q946" s="104"/>
      <c r="R946" s="104"/>
      <c r="S946" s="104"/>
      <c r="T946" s="104"/>
      <c r="U946" s="104"/>
      <c r="V946" s="104"/>
      <c r="W946" s="104"/>
      <c r="X946" s="104"/>
      <c r="Y946" s="104"/>
      <c r="Z946" s="104"/>
    </row>
    <row r="947" spans="1:26" x14ac:dyDescent="0.25">
      <c r="A947" s="104"/>
      <c r="B947" s="104"/>
      <c r="C947" s="104"/>
      <c r="D947" s="104"/>
      <c r="E947" s="104"/>
      <c r="F947" s="104"/>
      <c r="G947" s="104"/>
      <c r="H947" s="104"/>
      <c r="I947" s="104"/>
      <c r="J947" s="104"/>
      <c r="K947" s="104"/>
      <c r="L947" s="104"/>
      <c r="M947" s="104"/>
      <c r="N947" s="104"/>
      <c r="O947" s="104"/>
      <c r="P947" s="104"/>
      <c r="Q947" s="104"/>
      <c r="R947" s="104"/>
      <c r="S947" s="104"/>
      <c r="T947" s="104"/>
      <c r="U947" s="104"/>
      <c r="V947" s="104"/>
      <c r="W947" s="104"/>
      <c r="X947" s="104"/>
      <c r="Y947" s="104"/>
      <c r="Z947" s="104"/>
    </row>
    <row r="948" spans="1:26" x14ac:dyDescent="0.25">
      <c r="A948" s="104"/>
      <c r="B948" s="104"/>
      <c r="C948" s="104"/>
      <c r="D948" s="104"/>
      <c r="E948" s="104"/>
      <c r="F948" s="104"/>
      <c r="G948" s="104"/>
      <c r="H948" s="104"/>
      <c r="I948" s="104"/>
      <c r="J948" s="104"/>
      <c r="K948" s="104"/>
      <c r="L948" s="104"/>
      <c r="M948" s="104"/>
      <c r="N948" s="104"/>
      <c r="O948" s="104"/>
      <c r="P948" s="104"/>
      <c r="Q948" s="104"/>
      <c r="R948" s="104"/>
      <c r="S948" s="104"/>
      <c r="T948" s="104"/>
      <c r="U948" s="104"/>
      <c r="V948" s="104"/>
      <c r="W948" s="104"/>
      <c r="X948" s="104"/>
      <c r="Y948" s="104"/>
      <c r="Z948" s="104"/>
    </row>
    <row r="949" spans="1:26" x14ac:dyDescent="0.25">
      <c r="A949" s="104"/>
      <c r="B949" s="104"/>
      <c r="C949" s="104"/>
      <c r="D949" s="104"/>
      <c r="E949" s="104"/>
      <c r="F949" s="104"/>
      <c r="G949" s="104"/>
      <c r="H949" s="104"/>
      <c r="I949" s="104"/>
      <c r="J949" s="104"/>
      <c r="K949" s="104"/>
      <c r="L949" s="104"/>
      <c r="M949" s="104"/>
      <c r="N949" s="104"/>
      <c r="O949" s="104"/>
      <c r="P949" s="104"/>
      <c r="Q949" s="104"/>
      <c r="R949" s="104"/>
      <c r="S949" s="104"/>
      <c r="T949" s="104"/>
      <c r="U949" s="104"/>
      <c r="V949" s="104"/>
      <c r="W949" s="104"/>
      <c r="X949" s="104"/>
      <c r="Y949" s="104"/>
      <c r="Z949" s="104"/>
    </row>
    <row r="950" spans="1:26" x14ac:dyDescent="0.25">
      <c r="A950" s="104"/>
      <c r="B950" s="104"/>
      <c r="C950" s="104"/>
      <c r="D950" s="104"/>
      <c r="E950" s="104"/>
      <c r="F950" s="104"/>
      <c r="G950" s="104"/>
      <c r="H950" s="104"/>
      <c r="I950" s="104"/>
      <c r="J950" s="104"/>
      <c r="K950" s="104"/>
      <c r="L950" s="104"/>
      <c r="M950" s="104"/>
      <c r="N950" s="104"/>
      <c r="O950" s="104"/>
      <c r="P950" s="104"/>
      <c r="Q950" s="104"/>
      <c r="R950" s="104"/>
      <c r="S950" s="104"/>
      <c r="T950" s="104"/>
      <c r="U950" s="104"/>
      <c r="V950" s="104"/>
      <c r="W950" s="104"/>
      <c r="X950" s="104"/>
      <c r="Y950" s="104"/>
      <c r="Z950" s="104"/>
    </row>
    <row r="951" spans="1:26" x14ac:dyDescent="0.25">
      <c r="A951" s="104"/>
      <c r="B951" s="104"/>
      <c r="C951" s="104"/>
      <c r="D951" s="104"/>
      <c r="E951" s="104"/>
      <c r="F951" s="104"/>
      <c r="G951" s="104"/>
      <c r="H951" s="104"/>
      <c r="I951" s="104"/>
      <c r="J951" s="104"/>
      <c r="K951" s="104"/>
      <c r="L951" s="104"/>
      <c r="M951" s="104"/>
      <c r="N951" s="104"/>
      <c r="O951" s="104"/>
      <c r="P951" s="104"/>
      <c r="Q951" s="104"/>
      <c r="R951" s="104"/>
      <c r="S951" s="104"/>
      <c r="T951" s="104"/>
      <c r="U951" s="104"/>
      <c r="V951" s="104"/>
      <c r="W951" s="104"/>
      <c r="X951" s="104"/>
      <c r="Y951" s="104"/>
      <c r="Z951" s="104"/>
    </row>
    <row r="952" spans="1:26" x14ac:dyDescent="0.25">
      <c r="A952" s="104"/>
      <c r="B952" s="104"/>
      <c r="C952" s="104"/>
      <c r="D952" s="104"/>
      <c r="E952" s="104"/>
      <c r="F952" s="104"/>
      <c r="G952" s="104"/>
      <c r="H952" s="104"/>
      <c r="I952" s="104"/>
      <c r="J952" s="104"/>
      <c r="K952" s="104"/>
      <c r="L952" s="104"/>
      <c r="M952" s="104"/>
      <c r="N952" s="104"/>
      <c r="O952" s="104"/>
      <c r="P952" s="104"/>
      <c r="Q952" s="104"/>
      <c r="R952" s="104"/>
      <c r="S952" s="104"/>
      <c r="T952" s="104"/>
      <c r="U952" s="104"/>
      <c r="V952" s="104"/>
      <c r="W952" s="104"/>
      <c r="X952" s="104"/>
      <c r="Y952" s="104"/>
      <c r="Z952" s="104"/>
    </row>
    <row r="953" spans="1:26" x14ac:dyDescent="0.25">
      <c r="A953" s="104"/>
      <c r="B953" s="104"/>
      <c r="C953" s="104"/>
      <c r="D953" s="104"/>
      <c r="E953" s="104"/>
      <c r="F953" s="104"/>
      <c r="G953" s="104"/>
      <c r="H953" s="104"/>
      <c r="I953" s="104"/>
      <c r="J953" s="104"/>
      <c r="K953" s="104"/>
      <c r="L953" s="104"/>
      <c r="M953" s="104"/>
      <c r="N953" s="104"/>
      <c r="O953" s="104"/>
      <c r="P953" s="104"/>
      <c r="Q953" s="104"/>
      <c r="R953" s="104"/>
      <c r="S953" s="104"/>
      <c r="T953" s="104"/>
      <c r="U953" s="104"/>
      <c r="V953" s="104"/>
      <c r="W953" s="104"/>
      <c r="X953" s="104"/>
      <c r="Y953" s="104"/>
      <c r="Z953" s="104"/>
    </row>
    <row r="954" spans="1:26" x14ac:dyDescent="0.25">
      <c r="A954" s="104"/>
      <c r="B954" s="104"/>
      <c r="C954" s="104"/>
      <c r="D954" s="104"/>
      <c r="E954" s="104"/>
      <c r="F954" s="104"/>
      <c r="G954" s="104"/>
      <c r="H954" s="104"/>
      <c r="I954" s="104"/>
      <c r="J954" s="104"/>
      <c r="K954" s="104"/>
      <c r="L954" s="104"/>
      <c r="M954" s="104"/>
      <c r="N954" s="104"/>
      <c r="O954" s="104"/>
      <c r="P954" s="104"/>
      <c r="Q954" s="104"/>
      <c r="R954" s="104"/>
      <c r="S954" s="104"/>
      <c r="T954" s="104"/>
      <c r="U954" s="104"/>
      <c r="V954" s="104"/>
      <c r="W954" s="104"/>
      <c r="X954" s="104"/>
      <c r="Y954" s="104"/>
      <c r="Z954" s="104"/>
    </row>
    <row r="955" spans="1:26" x14ac:dyDescent="0.25">
      <c r="A955" s="104"/>
      <c r="B955" s="104"/>
      <c r="C955" s="104"/>
      <c r="D955" s="104"/>
      <c r="E955" s="104"/>
      <c r="F955" s="104"/>
      <c r="G955" s="104"/>
      <c r="H955" s="104"/>
      <c r="I955" s="104"/>
      <c r="J955" s="104"/>
      <c r="K955" s="104"/>
      <c r="L955" s="104"/>
      <c r="M955" s="104"/>
      <c r="N955" s="104"/>
      <c r="O955" s="104"/>
      <c r="P955" s="104"/>
      <c r="Q955" s="104"/>
      <c r="R955" s="104"/>
      <c r="S955" s="104"/>
      <c r="T955" s="104"/>
      <c r="U955" s="104"/>
      <c r="V955" s="104"/>
      <c r="W955" s="104"/>
      <c r="X955" s="104"/>
      <c r="Y955" s="104"/>
      <c r="Z955" s="104"/>
    </row>
    <row r="956" spans="1:26" x14ac:dyDescent="0.25">
      <c r="A956" s="104"/>
      <c r="B956" s="104"/>
      <c r="C956" s="104"/>
      <c r="D956" s="104"/>
      <c r="E956" s="104"/>
      <c r="F956" s="104"/>
      <c r="G956" s="104"/>
      <c r="H956" s="104"/>
      <c r="I956" s="104"/>
      <c r="J956" s="104"/>
      <c r="K956" s="104"/>
      <c r="L956" s="104"/>
      <c r="M956" s="104"/>
      <c r="N956" s="104"/>
      <c r="O956" s="104"/>
      <c r="P956" s="104"/>
      <c r="Q956" s="104"/>
      <c r="R956" s="104"/>
      <c r="S956" s="104"/>
      <c r="T956" s="104"/>
      <c r="U956" s="104"/>
      <c r="V956" s="104"/>
      <c r="W956" s="104"/>
      <c r="X956" s="104"/>
      <c r="Y956" s="104"/>
      <c r="Z956" s="104"/>
    </row>
    <row r="957" spans="1:26" x14ac:dyDescent="0.25">
      <c r="A957" s="104"/>
      <c r="B957" s="104"/>
      <c r="C957" s="104"/>
      <c r="D957" s="104"/>
      <c r="E957" s="104"/>
      <c r="F957" s="104"/>
      <c r="G957" s="104"/>
      <c r="H957" s="104"/>
      <c r="I957" s="104"/>
      <c r="J957" s="104"/>
      <c r="K957" s="104"/>
      <c r="L957" s="104"/>
      <c r="M957" s="104"/>
      <c r="N957" s="104"/>
      <c r="O957" s="104"/>
      <c r="P957" s="104"/>
      <c r="Q957" s="104"/>
      <c r="R957" s="104"/>
      <c r="S957" s="104"/>
      <c r="T957" s="104"/>
      <c r="U957" s="104"/>
      <c r="V957" s="104"/>
      <c r="W957" s="104"/>
      <c r="X957" s="104"/>
      <c r="Y957" s="104"/>
      <c r="Z957" s="104"/>
    </row>
    <row r="958" spans="1:26" x14ac:dyDescent="0.25">
      <c r="A958" s="104"/>
      <c r="B958" s="104"/>
      <c r="C958" s="104"/>
      <c r="D958" s="104"/>
      <c r="E958" s="104"/>
      <c r="F958" s="104"/>
      <c r="G958" s="104"/>
      <c r="H958" s="104"/>
      <c r="I958" s="104"/>
      <c r="J958" s="104"/>
      <c r="K958" s="104"/>
      <c r="L958" s="104"/>
      <c r="M958" s="104"/>
      <c r="N958" s="104"/>
      <c r="O958" s="104"/>
      <c r="P958" s="104"/>
      <c r="Q958" s="104"/>
      <c r="R958" s="104"/>
      <c r="S958" s="104"/>
      <c r="T958" s="104"/>
      <c r="U958" s="104"/>
      <c r="V958" s="104"/>
      <c r="W958" s="104"/>
      <c r="X958" s="104"/>
      <c r="Y958" s="104"/>
      <c r="Z958" s="104"/>
    </row>
    <row r="959" spans="1:26" x14ac:dyDescent="0.25">
      <c r="A959" s="104"/>
      <c r="B959" s="104"/>
      <c r="C959" s="104"/>
      <c r="D959" s="104"/>
      <c r="E959" s="104"/>
      <c r="F959" s="104"/>
      <c r="G959" s="104"/>
      <c r="H959" s="104"/>
      <c r="I959" s="104"/>
      <c r="J959" s="104"/>
      <c r="K959" s="104"/>
      <c r="L959" s="104"/>
      <c r="M959" s="104"/>
      <c r="N959" s="104"/>
      <c r="O959" s="104"/>
      <c r="P959" s="104"/>
      <c r="Q959" s="104"/>
      <c r="R959" s="104"/>
      <c r="S959" s="104"/>
      <c r="T959" s="104"/>
      <c r="U959" s="104"/>
      <c r="V959" s="104"/>
      <c r="W959" s="104"/>
      <c r="X959" s="104"/>
      <c r="Y959" s="104"/>
      <c r="Z959" s="104"/>
    </row>
    <row r="960" spans="1:26" x14ac:dyDescent="0.25">
      <c r="A960" s="104"/>
      <c r="B960" s="104"/>
      <c r="C960" s="104"/>
      <c r="D960" s="104"/>
      <c r="E960" s="104"/>
      <c r="F960" s="104"/>
      <c r="G960" s="104"/>
      <c r="H960" s="104"/>
      <c r="I960" s="104"/>
      <c r="J960" s="104"/>
      <c r="K960" s="104"/>
      <c r="L960" s="104"/>
      <c r="M960" s="104"/>
      <c r="N960" s="104"/>
      <c r="O960" s="104"/>
      <c r="P960" s="104"/>
      <c r="Q960" s="104"/>
      <c r="R960" s="104"/>
      <c r="S960" s="104"/>
      <c r="T960" s="104"/>
      <c r="U960" s="104"/>
      <c r="V960" s="104"/>
      <c r="W960" s="104"/>
      <c r="X960" s="104"/>
      <c r="Y960" s="104"/>
      <c r="Z960" s="104"/>
    </row>
    <row r="961" spans="1:26" x14ac:dyDescent="0.25">
      <c r="A961" s="104"/>
      <c r="B961" s="104"/>
      <c r="C961" s="104"/>
      <c r="D961" s="104"/>
      <c r="E961" s="104"/>
      <c r="F961" s="104"/>
      <c r="G961" s="104"/>
      <c r="H961" s="104"/>
      <c r="I961" s="104"/>
      <c r="J961" s="104"/>
      <c r="K961" s="104"/>
      <c r="L961" s="104"/>
      <c r="M961" s="104"/>
      <c r="N961" s="104"/>
      <c r="O961" s="104"/>
      <c r="P961" s="104"/>
      <c r="Q961" s="104"/>
      <c r="R961" s="104"/>
      <c r="S961" s="104"/>
      <c r="T961" s="104"/>
      <c r="U961" s="104"/>
      <c r="V961" s="104"/>
      <c r="W961" s="104"/>
      <c r="X961" s="104"/>
      <c r="Y961" s="104"/>
      <c r="Z961" s="104"/>
    </row>
    <row r="962" spans="1:26" x14ac:dyDescent="0.25">
      <c r="A962" s="104"/>
      <c r="B962" s="104"/>
      <c r="C962" s="104"/>
      <c r="D962" s="104"/>
      <c r="E962" s="104"/>
      <c r="F962" s="104"/>
      <c r="G962" s="104"/>
      <c r="H962" s="104"/>
      <c r="I962" s="104"/>
      <c r="J962" s="104"/>
      <c r="K962" s="104"/>
      <c r="L962" s="104"/>
      <c r="M962" s="104"/>
      <c r="N962" s="104"/>
      <c r="O962" s="104"/>
      <c r="P962" s="104"/>
      <c r="Q962" s="104"/>
      <c r="R962" s="104"/>
      <c r="S962" s="104"/>
      <c r="T962" s="104"/>
      <c r="U962" s="104"/>
      <c r="V962" s="104"/>
      <c r="W962" s="104"/>
      <c r="X962" s="104"/>
      <c r="Y962" s="104"/>
      <c r="Z962" s="104"/>
    </row>
    <row r="963" spans="1:26" x14ac:dyDescent="0.25">
      <c r="A963" s="104"/>
      <c r="B963" s="104"/>
      <c r="C963" s="104"/>
      <c r="D963" s="104"/>
      <c r="E963" s="104"/>
      <c r="F963" s="104"/>
      <c r="G963" s="104"/>
      <c r="H963" s="104"/>
      <c r="I963" s="104"/>
      <c r="J963" s="104"/>
      <c r="K963" s="104"/>
      <c r="L963" s="104"/>
      <c r="M963" s="104"/>
      <c r="N963" s="104"/>
      <c r="O963" s="104"/>
      <c r="P963" s="104"/>
      <c r="Q963" s="104"/>
      <c r="R963" s="104"/>
      <c r="S963" s="104"/>
      <c r="T963" s="104"/>
      <c r="U963" s="104"/>
      <c r="V963" s="104"/>
      <c r="W963" s="104"/>
      <c r="X963" s="104"/>
      <c r="Y963" s="104"/>
      <c r="Z963" s="104"/>
    </row>
    <row r="964" spans="1:26" x14ac:dyDescent="0.25">
      <c r="A964" s="104"/>
      <c r="B964" s="104"/>
      <c r="C964" s="104"/>
      <c r="D964" s="104"/>
      <c r="E964" s="104"/>
      <c r="F964" s="104"/>
      <c r="G964" s="104"/>
      <c r="H964" s="104"/>
      <c r="I964" s="104"/>
      <c r="J964" s="104"/>
      <c r="K964" s="104"/>
      <c r="L964" s="104"/>
      <c r="M964" s="104"/>
      <c r="N964" s="104"/>
      <c r="O964" s="104"/>
      <c r="P964" s="104"/>
      <c r="Q964" s="104"/>
      <c r="R964" s="104"/>
      <c r="S964" s="104"/>
      <c r="T964" s="104"/>
      <c r="U964" s="104"/>
      <c r="V964" s="104"/>
      <c r="W964" s="104"/>
      <c r="X964" s="104"/>
      <c r="Y964" s="104"/>
      <c r="Z964" s="104"/>
    </row>
    <row r="965" spans="1:26" x14ac:dyDescent="0.25">
      <c r="A965" s="104"/>
      <c r="B965" s="104"/>
      <c r="C965" s="104"/>
      <c r="D965" s="104"/>
      <c r="E965" s="104"/>
      <c r="F965" s="104"/>
      <c r="G965" s="104"/>
      <c r="H965" s="104"/>
      <c r="I965" s="104"/>
      <c r="J965" s="104"/>
      <c r="K965" s="104"/>
      <c r="L965" s="104"/>
      <c r="M965" s="104"/>
      <c r="N965" s="104"/>
      <c r="O965" s="104"/>
      <c r="P965" s="104"/>
      <c r="Q965" s="104"/>
      <c r="R965" s="104"/>
      <c r="S965" s="104"/>
      <c r="T965" s="104"/>
      <c r="U965" s="104"/>
      <c r="V965" s="104"/>
      <c r="W965" s="104"/>
      <c r="X965" s="104"/>
      <c r="Y965" s="104"/>
      <c r="Z965" s="104"/>
    </row>
    <row r="966" spans="1:26" x14ac:dyDescent="0.25">
      <c r="A966" s="104"/>
      <c r="B966" s="104"/>
      <c r="C966" s="104"/>
      <c r="D966" s="104"/>
      <c r="E966" s="104"/>
      <c r="F966" s="104"/>
      <c r="G966" s="104"/>
      <c r="H966" s="104"/>
      <c r="I966" s="104"/>
      <c r="J966" s="104"/>
      <c r="K966" s="104"/>
      <c r="L966" s="104"/>
      <c r="M966" s="104"/>
      <c r="N966" s="104"/>
      <c r="O966" s="104"/>
      <c r="P966" s="104"/>
      <c r="Q966" s="104"/>
      <c r="R966" s="104"/>
      <c r="S966" s="104"/>
      <c r="T966" s="104"/>
      <c r="U966" s="104"/>
      <c r="V966" s="104"/>
      <c r="W966" s="104"/>
      <c r="X966" s="104"/>
      <c r="Y966" s="104"/>
      <c r="Z966" s="104"/>
    </row>
    <row r="967" spans="1:26" x14ac:dyDescent="0.25">
      <c r="A967" s="104"/>
      <c r="B967" s="104"/>
      <c r="C967" s="104"/>
      <c r="D967" s="104"/>
      <c r="E967" s="104"/>
      <c r="F967" s="104"/>
      <c r="G967" s="104"/>
      <c r="H967" s="104"/>
      <c r="I967" s="104"/>
      <c r="J967" s="104"/>
      <c r="K967" s="104"/>
      <c r="L967" s="104"/>
      <c r="M967" s="104"/>
      <c r="N967" s="104"/>
      <c r="O967" s="104"/>
      <c r="P967" s="104"/>
      <c r="Q967" s="104"/>
      <c r="R967" s="104"/>
      <c r="S967" s="104"/>
      <c r="T967" s="104"/>
      <c r="U967" s="104"/>
      <c r="V967" s="104"/>
      <c r="W967" s="104"/>
      <c r="X967" s="104"/>
      <c r="Y967" s="104"/>
      <c r="Z967" s="104"/>
    </row>
    <row r="968" spans="1:26" x14ac:dyDescent="0.25">
      <c r="A968" s="104"/>
      <c r="B968" s="104"/>
      <c r="C968" s="104"/>
      <c r="D968" s="104"/>
      <c r="E968" s="104"/>
      <c r="F968" s="104"/>
      <c r="G968" s="104"/>
      <c r="H968" s="104"/>
      <c r="I968" s="104"/>
      <c r="J968" s="104"/>
      <c r="K968" s="104"/>
      <c r="L968" s="104"/>
      <c r="M968" s="104"/>
      <c r="N968" s="104"/>
      <c r="O968" s="104"/>
      <c r="P968" s="104"/>
      <c r="Q968" s="104"/>
      <c r="R968" s="104"/>
      <c r="S968" s="104"/>
      <c r="T968" s="104"/>
      <c r="U968" s="104"/>
      <c r="V968" s="104"/>
      <c r="W968" s="104"/>
      <c r="X968" s="104"/>
      <c r="Y968" s="104"/>
      <c r="Z968" s="104"/>
    </row>
    <row r="969" spans="1:26" x14ac:dyDescent="0.25">
      <c r="A969" s="104"/>
      <c r="B969" s="104"/>
      <c r="C969" s="104"/>
      <c r="D969" s="104"/>
      <c r="E969" s="104"/>
      <c r="F969" s="104"/>
      <c r="G969" s="104"/>
      <c r="H969" s="104"/>
      <c r="I969" s="104"/>
      <c r="J969" s="104"/>
      <c r="K969" s="104"/>
      <c r="L969" s="104"/>
      <c r="M969" s="104"/>
      <c r="N969" s="104"/>
      <c r="O969" s="104"/>
      <c r="P969" s="104"/>
      <c r="Q969" s="104"/>
      <c r="R969" s="104"/>
      <c r="S969" s="104"/>
      <c r="T969" s="104"/>
      <c r="U969" s="104"/>
      <c r="V969" s="104"/>
      <c r="W969" s="104"/>
      <c r="X969" s="104"/>
      <c r="Y969" s="104"/>
      <c r="Z969" s="104"/>
    </row>
    <row r="970" spans="1:26" x14ac:dyDescent="0.25">
      <c r="A970" s="104"/>
      <c r="B970" s="104"/>
      <c r="C970" s="104"/>
      <c r="D970" s="104"/>
      <c r="E970" s="104"/>
      <c r="F970" s="104"/>
      <c r="G970" s="104"/>
      <c r="H970" s="104"/>
      <c r="I970" s="104"/>
      <c r="J970" s="104"/>
      <c r="K970" s="104"/>
      <c r="L970" s="104"/>
      <c r="M970" s="104"/>
      <c r="N970" s="104"/>
      <c r="O970" s="104"/>
      <c r="P970" s="104"/>
      <c r="Q970" s="104"/>
      <c r="R970" s="104"/>
      <c r="S970" s="104"/>
      <c r="T970" s="104"/>
      <c r="U970" s="104"/>
      <c r="V970" s="104"/>
      <c r="W970" s="104"/>
      <c r="X970" s="104"/>
      <c r="Y970" s="104"/>
      <c r="Z970" s="104"/>
    </row>
    <row r="971" spans="1:26" x14ac:dyDescent="0.25">
      <c r="A971" s="104"/>
      <c r="B971" s="104"/>
      <c r="C971" s="104"/>
      <c r="D971" s="104"/>
      <c r="E971" s="104"/>
      <c r="F971" s="104"/>
      <c r="G971" s="104"/>
      <c r="H971" s="104"/>
      <c r="I971" s="104"/>
      <c r="J971" s="104"/>
      <c r="K971" s="104"/>
      <c r="L971" s="104"/>
      <c r="M971" s="104"/>
      <c r="N971" s="104"/>
      <c r="O971" s="104"/>
      <c r="P971" s="104"/>
      <c r="Q971" s="104"/>
      <c r="R971" s="104"/>
      <c r="S971" s="104"/>
      <c r="T971" s="104"/>
      <c r="U971" s="104"/>
      <c r="V971" s="104"/>
      <c r="W971" s="104"/>
      <c r="X971" s="104"/>
      <c r="Y971" s="104"/>
      <c r="Z971" s="104"/>
    </row>
    <row r="972" spans="1:26" x14ac:dyDescent="0.25">
      <c r="A972" s="104"/>
      <c r="B972" s="104"/>
      <c r="C972" s="104"/>
      <c r="D972" s="104"/>
      <c r="E972" s="104"/>
      <c r="F972" s="104"/>
      <c r="G972" s="104"/>
      <c r="H972" s="104"/>
      <c r="I972" s="104"/>
      <c r="J972" s="104"/>
      <c r="K972" s="104"/>
      <c r="L972" s="104"/>
      <c r="M972" s="104"/>
      <c r="N972" s="104"/>
      <c r="O972" s="104"/>
      <c r="P972" s="104"/>
      <c r="Q972" s="104"/>
      <c r="R972" s="104"/>
      <c r="S972" s="104"/>
      <c r="T972" s="104"/>
      <c r="U972" s="104"/>
      <c r="V972" s="104"/>
      <c r="W972" s="104"/>
      <c r="X972" s="104"/>
      <c r="Y972" s="104"/>
      <c r="Z972" s="104"/>
    </row>
    <row r="973" spans="1:26" x14ac:dyDescent="0.25">
      <c r="A973" s="104"/>
      <c r="B973" s="104"/>
      <c r="C973" s="104"/>
      <c r="D973" s="104"/>
      <c r="E973" s="104"/>
      <c r="F973" s="104"/>
      <c r="G973" s="104"/>
      <c r="H973" s="104"/>
      <c r="I973" s="104"/>
      <c r="J973" s="104"/>
      <c r="K973" s="104"/>
      <c r="L973" s="104"/>
      <c r="M973" s="104"/>
      <c r="N973" s="104"/>
      <c r="O973" s="104"/>
      <c r="P973" s="104"/>
      <c r="Q973" s="104"/>
      <c r="R973" s="104"/>
      <c r="S973" s="104"/>
      <c r="T973" s="104"/>
      <c r="U973" s="104"/>
      <c r="V973" s="104"/>
      <c r="W973" s="104"/>
      <c r="X973" s="104"/>
      <c r="Y973" s="104"/>
      <c r="Z973" s="104"/>
    </row>
    <row r="974" spans="1:26" x14ac:dyDescent="0.25">
      <c r="A974" s="104"/>
      <c r="B974" s="104"/>
      <c r="C974" s="104"/>
      <c r="D974" s="104"/>
      <c r="E974" s="104"/>
      <c r="F974" s="104"/>
      <c r="G974" s="104"/>
      <c r="H974" s="104"/>
      <c r="I974" s="104"/>
      <c r="J974" s="104"/>
      <c r="K974" s="104"/>
      <c r="L974" s="104"/>
      <c r="M974" s="104"/>
      <c r="N974" s="104"/>
      <c r="O974" s="104"/>
      <c r="P974" s="104"/>
      <c r="Q974" s="104"/>
      <c r="R974" s="104"/>
      <c r="S974" s="104"/>
      <c r="T974" s="104"/>
      <c r="U974" s="104"/>
      <c r="V974" s="104"/>
      <c r="W974" s="104"/>
      <c r="X974" s="104"/>
      <c r="Y974" s="104"/>
      <c r="Z974" s="104"/>
    </row>
    <row r="975" spans="1:26" x14ac:dyDescent="0.25">
      <c r="A975" s="104"/>
      <c r="B975" s="104"/>
      <c r="C975" s="104"/>
      <c r="D975" s="104"/>
      <c r="E975" s="104"/>
      <c r="F975" s="104"/>
      <c r="G975" s="104"/>
      <c r="H975" s="104"/>
      <c r="I975" s="104"/>
      <c r="J975" s="104"/>
      <c r="K975" s="104"/>
      <c r="L975" s="104"/>
      <c r="M975" s="104"/>
      <c r="N975" s="104"/>
      <c r="O975" s="104"/>
      <c r="P975" s="104"/>
      <c r="Q975" s="104"/>
      <c r="R975" s="104"/>
      <c r="S975" s="104"/>
      <c r="T975" s="104"/>
      <c r="U975" s="104"/>
      <c r="V975" s="104"/>
      <c r="W975" s="104"/>
      <c r="X975" s="104"/>
      <c r="Y975" s="104"/>
      <c r="Z975" s="104"/>
    </row>
    <row r="976" spans="1:26" x14ac:dyDescent="0.25">
      <c r="A976" s="104"/>
      <c r="B976" s="104"/>
      <c r="C976" s="104"/>
      <c r="D976" s="104"/>
      <c r="E976" s="104"/>
      <c r="F976" s="104"/>
      <c r="G976" s="104"/>
      <c r="H976" s="104"/>
      <c r="I976" s="104"/>
      <c r="J976" s="104"/>
      <c r="K976" s="104"/>
      <c r="L976" s="104"/>
      <c r="M976" s="104"/>
      <c r="N976" s="104"/>
      <c r="O976" s="104"/>
      <c r="P976" s="104"/>
      <c r="Q976" s="104"/>
      <c r="R976" s="104"/>
      <c r="S976" s="104"/>
      <c r="T976" s="104"/>
      <c r="U976" s="104"/>
      <c r="V976" s="104"/>
      <c r="W976" s="104"/>
      <c r="X976" s="104"/>
      <c r="Y976" s="104"/>
      <c r="Z976" s="104"/>
    </row>
    <row r="977" spans="1:26" x14ac:dyDescent="0.25">
      <c r="A977" s="104"/>
      <c r="B977" s="104"/>
      <c r="C977" s="104"/>
      <c r="D977" s="104"/>
      <c r="E977" s="104"/>
      <c r="F977" s="104"/>
      <c r="G977" s="104"/>
      <c r="H977" s="104"/>
      <c r="I977" s="104"/>
      <c r="J977" s="104"/>
      <c r="K977" s="104"/>
      <c r="L977" s="104"/>
      <c r="M977" s="104"/>
      <c r="N977" s="104"/>
      <c r="O977" s="104"/>
      <c r="P977" s="104"/>
      <c r="Q977" s="104"/>
      <c r="R977" s="104"/>
      <c r="S977" s="104"/>
      <c r="T977" s="104"/>
      <c r="U977" s="104"/>
      <c r="V977" s="104"/>
      <c r="W977" s="104"/>
      <c r="X977" s="104"/>
      <c r="Y977" s="104"/>
      <c r="Z977" s="104"/>
    </row>
    <row r="978" spans="1:26" x14ac:dyDescent="0.25">
      <c r="A978" s="104"/>
      <c r="B978" s="104"/>
      <c r="C978" s="104"/>
      <c r="D978" s="104"/>
      <c r="E978" s="104"/>
      <c r="F978" s="104"/>
      <c r="G978" s="104"/>
      <c r="H978" s="104"/>
      <c r="I978" s="104"/>
      <c r="J978" s="104"/>
      <c r="K978" s="104"/>
      <c r="L978" s="104"/>
      <c r="M978" s="104"/>
      <c r="N978" s="104"/>
      <c r="O978" s="104"/>
      <c r="P978" s="104"/>
      <c r="Q978" s="104"/>
      <c r="R978" s="104"/>
      <c r="S978" s="104"/>
      <c r="T978" s="104"/>
      <c r="U978" s="104"/>
      <c r="V978" s="104"/>
      <c r="W978" s="104"/>
      <c r="X978" s="104"/>
      <c r="Y978" s="104"/>
      <c r="Z978" s="104"/>
    </row>
    <row r="979" spans="1:26" x14ac:dyDescent="0.25">
      <c r="A979" s="104"/>
      <c r="B979" s="104"/>
      <c r="C979" s="104"/>
      <c r="D979" s="104"/>
      <c r="E979" s="104"/>
      <c r="F979" s="104"/>
      <c r="G979" s="104"/>
      <c r="H979" s="104"/>
      <c r="I979" s="104"/>
      <c r="J979" s="104"/>
      <c r="K979" s="104"/>
      <c r="L979" s="104"/>
      <c r="M979" s="104"/>
      <c r="N979" s="104"/>
      <c r="O979" s="104"/>
      <c r="P979" s="104"/>
      <c r="Q979" s="104"/>
      <c r="R979" s="104"/>
      <c r="S979" s="104"/>
      <c r="T979" s="104"/>
      <c r="U979" s="104"/>
      <c r="V979" s="104"/>
      <c r="W979" s="104"/>
      <c r="X979" s="104"/>
      <c r="Y979" s="104"/>
      <c r="Z979" s="104"/>
    </row>
    <row r="980" spans="1:26" x14ac:dyDescent="0.25">
      <c r="A980" s="104"/>
      <c r="B980" s="104"/>
      <c r="C980" s="104"/>
      <c r="D980" s="104"/>
      <c r="E980" s="104"/>
      <c r="F980" s="104"/>
      <c r="G980" s="104"/>
      <c r="H980" s="104"/>
      <c r="I980" s="104"/>
      <c r="J980" s="104"/>
      <c r="K980" s="104"/>
      <c r="L980" s="104"/>
      <c r="M980" s="104"/>
      <c r="N980" s="104"/>
      <c r="O980" s="104"/>
      <c r="P980" s="104"/>
      <c r="Q980" s="104"/>
      <c r="R980" s="104"/>
      <c r="S980" s="104"/>
      <c r="T980" s="104"/>
      <c r="U980" s="104"/>
      <c r="V980" s="104"/>
      <c r="W980" s="104"/>
      <c r="X980" s="104"/>
      <c r="Y980" s="104"/>
      <c r="Z980" s="104"/>
    </row>
    <row r="981" spans="1:26" x14ac:dyDescent="0.25">
      <c r="A981" s="104"/>
      <c r="B981" s="104"/>
      <c r="C981" s="104"/>
      <c r="D981" s="104"/>
      <c r="E981" s="104"/>
      <c r="F981" s="104"/>
      <c r="G981" s="104"/>
      <c r="H981" s="104"/>
      <c r="I981" s="104"/>
      <c r="J981" s="104"/>
      <c r="K981" s="104"/>
      <c r="L981" s="104"/>
      <c r="M981" s="104"/>
      <c r="N981" s="104"/>
      <c r="O981" s="104"/>
      <c r="P981" s="104"/>
      <c r="Q981" s="104"/>
      <c r="R981" s="104"/>
      <c r="S981" s="104"/>
      <c r="T981" s="104"/>
      <c r="U981" s="104"/>
      <c r="V981" s="104"/>
      <c r="W981" s="104"/>
      <c r="X981" s="104"/>
      <c r="Y981" s="104"/>
      <c r="Z981" s="104"/>
    </row>
    <row r="982" spans="1:26" x14ac:dyDescent="0.25">
      <c r="A982" s="104"/>
      <c r="B982" s="104"/>
      <c r="C982" s="104"/>
      <c r="D982" s="104"/>
      <c r="E982" s="104"/>
      <c r="F982" s="104"/>
      <c r="G982" s="104"/>
      <c r="H982" s="104"/>
      <c r="I982" s="104"/>
      <c r="J982" s="104"/>
      <c r="K982" s="104"/>
      <c r="L982" s="104"/>
      <c r="M982" s="104"/>
      <c r="N982" s="104"/>
      <c r="O982" s="104"/>
      <c r="P982" s="104"/>
      <c r="Q982" s="104"/>
      <c r="R982" s="104"/>
      <c r="S982" s="104"/>
      <c r="T982" s="104"/>
      <c r="U982" s="104"/>
      <c r="V982" s="104"/>
      <c r="W982" s="104"/>
      <c r="X982" s="104"/>
      <c r="Y982" s="104"/>
      <c r="Z982" s="104"/>
    </row>
    <row r="983" spans="1:26" x14ac:dyDescent="0.25">
      <c r="A983" s="104"/>
      <c r="B983" s="104"/>
      <c r="C983" s="104"/>
      <c r="D983" s="104"/>
      <c r="E983" s="104"/>
      <c r="F983" s="104"/>
      <c r="G983" s="104"/>
      <c r="H983" s="104"/>
      <c r="I983" s="104"/>
      <c r="J983" s="104"/>
      <c r="K983" s="104"/>
      <c r="L983" s="104"/>
      <c r="M983" s="104"/>
      <c r="N983" s="104"/>
      <c r="O983" s="104"/>
      <c r="P983" s="104"/>
      <c r="Q983" s="104"/>
      <c r="R983" s="104"/>
      <c r="S983" s="104"/>
      <c r="T983" s="104"/>
      <c r="U983" s="104"/>
      <c r="V983" s="104"/>
      <c r="W983" s="104"/>
      <c r="X983" s="104"/>
      <c r="Y983" s="104"/>
      <c r="Z983" s="104"/>
    </row>
    <row r="984" spans="1:26" x14ac:dyDescent="0.25">
      <c r="A984" s="104"/>
      <c r="B984" s="104"/>
      <c r="C984" s="104"/>
      <c r="D984" s="104"/>
      <c r="E984" s="104"/>
      <c r="F984" s="104"/>
      <c r="G984" s="104"/>
      <c r="H984" s="104"/>
      <c r="I984" s="104"/>
      <c r="J984" s="104"/>
      <c r="K984" s="104"/>
      <c r="L984" s="104"/>
      <c r="M984" s="104"/>
      <c r="N984" s="104"/>
      <c r="O984" s="104"/>
      <c r="P984" s="104"/>
      <c r="Q984" s="104"/>
      <c r="R984" s="104"/>
      <c r="S984" s="104"/>
      <c r="T984" s="104"/>
      <c r="U984" s="104"/>
      <c r="V984" s="104"/>
      <c r="W984" s="104"/>
      <c r="X984" s="104"/>
      <c r="Y984" s="104"/>
      <c r="Z984" s="104"/>
    </row>
    <row r="985" spans="1:26" x14ac:dyDescent="0.25">
      <c r="A985" s="104"/>
      <c r="B985" s="104"/>
      <c r="C985" s="104"/>
      <c r="D985" s="104"/>
      <c r="E985" s="104"/>
      <c r="F985" s="104"/>
      <c r="G985" s="104"/>
      <c r="H985" s="104"/>
      <c r="I985" s="104"/>
      <c r="J985" s="104"/>
      <c r="K985" s="104"/>
      <c r="L985" s="104"/>
      <c r="M985" s="104"/>
      <c r="N985" s="104"/>
      <c r="O985" s="104"/>
      <c r="P985" s="104"/>
      <c r="Q985" s="104"/>
      <c r="R985" s="104"/>
      <c r="S985" s="104"/>
      <c r="T985" s="104"/>
      <c r="U985" s="104"/>
      <c r="V985" s="104"/>
      <c r="W985" s="104"/>
      <c r="X985" s="104"/>
      <c r="Y985" s="104"/>
      <c r="Z985" s="104"/>
    </row>
    <row r="986" spans="1:26" x14ac:dyDescent="0.25">
      <c r="A986" s="104"/>
      <c r="B986" s="104"/>
      <c r="C986" s="104"/>
      <c r="D986" s="104"/>
      <c r="E986" s="104"/>
      <c r="F986" s="104"/>
      <c r="G986" s="104"/>
      <c r="H986" s="104"/>
      <c r="I986" s="104"/>
      <c r="J986" s="104"/>
      <c r="K986" s="104"/>
      <c r="L986" s="104"/>
      <c r="M986" s="104"/>
      <c r="N986" s="104"/>
      <c r="O986" s="104"/>
      <c r="P986" s="104"/>
      <c r="Q986" s="104"/>
      <c r="R986" s="104"/>
      <c r="S986" s="104"/>
      <c r="T986" s="104"/>
      <c r="U986" s="104"/>
      <c r="V986" s="104"/>
      <c r="W986" s="104"/>
      <c r="X986" s="104"/>
      <c r="Y986" s="104"/>
      <c r="Z986" s="104"/>
    </row>
    <row r="987" spans="1:26" x14ac:dyDescent="0.25">
      <c r="A987" s="104"/>
      <c r="B987" s="104"/>
      <c r="C987" s="104"/>
      <c r="D987" s="104"/>
      <c r="E987" s="104"/>
      <c r="F987" s="104"/>
      <c r="G987" s="104"/>
      <c r="H987" s="104"/>
      <c r="I987" s="104"/>
      <c r="J987" s="104"/>
      <c r="K987" s="104"/>
      <c r="L987" s="104"/>
      <c r="M987" s="104"/>
      <c r="N987" s="104"/>
      <c r="O987" s="104"/>
      <c r="P987" s="104"/>
      <c r="Q987" s="104"/>
      <c r="R987" s="104"/>
      <c r="S987" s="104"/>
      <c r="T987" s="104"/>
      <c r="U987" s="104"/>
      <c r="V987" s="104"/>
      <c r="W987" s="104"/>
      <c r="X987" s="104"/>
      <c r="Y987" s="104"/>
      <c r="Z987" s="104"/>
    </row>
    <row r="988" spans="1:26" x14ac:dyDescent="0.25">
      <c r="A988" s="104"/>
      <c r="B988" s="104"/>
      <c r="C988" s="104"/>
      <c r="D988" s="104"/>
      <c r="E988" s="104"/>
      <c r="F988" s="104"/>
      <c r="G988" s="104"/>
      <c r="H988" s="104"/>
      <c r="I988" s="104"/>
      <c r="J988" s="104"/>
      <c r="K988" s="104"/>
      <c r="L988" s="104"/>
      <c r="M988" s="104"/>
      <c r="N988" s="104"/>
      <c r="O988" s="104"/>
      <c r="P988" s="104"/>
      <c r="Q988" s="104"/>
      <c r="R988" s="104"/>
      <c r="S988" s="104"/>
      <c r="T988" s="104"/>
      <c r="U988" s="104"/>
      <c r="V988" s="104"/>
      <c r="W988" s="104"/>
      <c r="X988" s="104"/>
      <c r="Y988" s="104"/>
      <c r="Z988" s="104"/>
    </row>
    <row r="989" spans="1:26" x14ac:dyDescent="0.25">
      <c r="A989" s="104"/>
      <c r="B989" s="104"/>
      <c r="C989" s="104"/>
      <c r="D989" s="104"/>
      <c r="E989" s="104"/>
      <c r="F989" s="104"/>
      <c r="G989" s="104"/>
      <c r="H989" s="104"/>
      <c r="I989" s="104"/>
      <c r="J989" s="104"/>
      <c r="K989" s="104"/>
      <c r="L989" s="104"/>
      <c r="M989" s="104"/>
      <c r="N989" s="104"/>
      <c r="O989" s="104"/>
      <c r="P989" s="104"/>
      <c r="Q989" s="104"/>
      <c r="R989" s="104"/>
      <c r="S989" s="104"/>
      <c r="T989" s="104"/>
      <c r="U989" s="104"/>
      <c r="V989" s="104"/>
      <c r="W989" s="104"/>
      <c r="X989" s="104"/>
      <c r="Y989" s="104"/>
      <c r="Z989" s="104"/>
    </row>
    <row r="990" spans="1:26" x14ac:dyDescent="0.25">
      <c r="A990" s="104"/>
      <c r="B990" s="104"/>
      <c r="C990" s="104"/>
      <c r="D990" s="104"/>
      <c r="E990" s="104"/>
      <c r="F990" s="104"/>
      <c r="G990" s="104"/>
      <c r="H990" s="104"/>
      <c r="I990" s="104"/>
      <c r="J990" s="104"/>
      <c r="K990" s="104"/>
      <c r="L990" s="104"/>
      <c r="M990" s="104"/>
      <c r="N990" s="104"/>
      <c r="O990" s="104"/>
      <c r="P990" s="104"/>
      <c r="Q990" s="104"/>
      <c r="R990" s="104"/>
      <c r="S990" s="104"/>
      <c r="T990" s="104"/>
      <c r="U990" s="104"/>
      <c r="V990" s="104"/>
      <c r="W990" s="104"/>
      <c r="X990" s="104"/>
      <c r="Y990" s="104"/>
      <c r="Z990" s="104"/>
    </row>
    <row r="991" spans="1:26" x14ac:dyDescent="0.25">
      <c r="A991" s="104"/>
      <c r="B991" s="104"/>
      <c r="C991" s="104"/>
      <c r="D991" s="104"/>
      <c r="E991" s="104"/>
      <c r="F991" s="104"/>
      <c r="G991" s="104"/>
      <c r="H991" s="104"/>
      <c r="I991" s="104"/>
      <c r="J991" s="104"/>
      <c r="K991" s="104"/>
      <c r="L991" s="104"/>
      <c r="M991" s="104"/>
      <c r="N991" s="104"/>
      <c r="O991" s="104"/>
      <c r="P991" s="104"/>
      <c r="Q991" s="104"/>
      <c r="R991" s="104"/>
      <c r="S991" s="104"/>
      <c r="T991" s="104"/>
      <c r="U991" s="104"/>
      <c r="V991" s="104"/>
      <c r="W991" s="104"/>
      <c r="X991" s="104"/>
      <c r="Y991" s="104"/>
      <c r="Z991" s="104"/>
    </row>
    <row r="992" spans="1:26" x14ac:dyDescent="0.25">
      <c r="A992" s="104"/>
      <c r="B992" s="104"/>
      <c r="C992" s="104"/>
      <c r="D992" s="104"/>
      <c r="E992" s="104"/>
      <c r="F992" s="104"/>
      <c r="G992" s="104"/>
      <c r="H992" s="104"/>
      <c r="I992" s="104"/>
      <c r="J992" s="104"/>
      <c r="K992" s="104"/>
      <c r="L992" s="104"/>
      <c r="M992" s="104"/>
      <c r="N992" s="104"/>
      <c r="O992" s="104"/>
      <c r="P992" s="104"/>
      <c r="Q992" s="104"/>
      <c r="R992" s="104"/>
      <c r="S992" s="104"/>
      <c r="T992" s="104"/>
      <c r="U992" s="104"/>
      <c r="V992" s="104"/>
      <c r="W992" s="104"/>
      <c r="X992" s="104"/>
      <c r="Y992" s="104"/>
      <c r="Z992" s="104"/>
    </row>
    <row r="993" spans="1:26" x14ac:dyDescent="0.25">
      <c r="A993" s="104"/>
      <c r="B993" s="104"/>
      <c r="C993" s="104"/>
      <c r="D993" s="104"/>
      <c r="E993" s="104"/>
      <c r="F993" s="104"/>
      <c r="G993" s="104"/>
      <c r="H993" s="104"/>
      <c r="I993" s="104"/>
      <c r="J993" s="104"/>
      <c r="K993" s="104"/>
      <c r="L993" s="104"/>
      <c r="M993" s="104"/>
      <c r="N993" s="104"/>
      <c r="O993" s="104"/>
      <c r="P993" s="104"/>
      <c r="Q993" s="104"/>
      <c r="R993" s="104"/>
      <c r="S993" s="104"/>
      <c r="T993" s="104"/>
      <c r="U993" s="104"/>
      <c r="V993" s="104"/>
      <c r="W993" s="104"/>
      <c r="X993" s="104"/>
      <c r="Y993" s="104"/>
      <c r="Z993" s="104"/>
    </row>
    <row r="994" spans="1:26" x14ac:dyDescent="0.25">
      <c r="A994" s="104"/>
      <c r="B994" s="104"/>
      <c r="C994" s="104"/>
      <c r="D994" s="104"/>
      <c r="E994" s="104"/>
      <c r="F994" s="104"/>
      <c r="G994" s="104"/>
      <c r="H994" s="104"/>
      <c r="I994" s="104"/>
      <c r="J994" s="104"/>
      <c r="K994" s="104"/>
      <c r="L994" s="104"/>
      <c r="M994" s="104"/>
      <c r="N994" s="104"/>
      <c r="O994" s="104"/>
      <c r="P994" s="104"/>
      <c r="Q994" s="104"/>
      <c r="R994" s="104"/>
      <c r="S994" s="104"/>
      <c r="T994" s="104"/>
      <c r="U994" s="104"/>
      <c r="V994" s="104"/>
      <c r="W994" s="104"/>
      <c r="X994" s="104"/>
      <c r="Y994" s="104"/>
      <c r="Z994" s="104"/>
    </row>
    <row r="995" spans="1:26" x14ac:dyDescent="0.25">
      <c r="A995" s="104"/>
      <c r="B995" s="104"/>
      <c r="C995" s="104"/>
      <c r="D995" s="104"/>
      <c r="E995" s="104"/>
      <c r="F995" s="104"/>
      <c r="G995" s="104"/>
      <c r="H995" s="104"/>
      <c r="I995" s="104"/>
      <c r="J995" s="104"/>
      <c r="K995" s="104"/>
      <c r="L995" s="104"/>
      <c r="M995" s="104"/>
      <c r="N995" s="104"/>
      <c r="O995" s="104"/>
      <c r="P995" s="104"/>
      <c r="Q995" s="104"/>
      <c r="R995" s="104"/>
      <c r="S995" s="104"/>
      <c r="T995" s="104"/>
      <c r="U995" s="104"/>
      <c r="V995" s="104"/>
      <c r="W995" s="104"/>
      <c r="X995" s="104"/>
      <c r="Y995" s="104"/>
      <c r="Z995" s="104"/>
    </row>
    <row r="996" spans="1:26" x14ac:dyDescent="0.25">
      <c r="A996" s="104"/>
      <c r="B996" s="104"/>
      <c r="C996" s="104"/>
      <c r="D996" s="104"/>
      <c r="E996" s="104"/>
      <c r="F996" s="104"/>
      <c r="G996" s="104"/>
      <c r="H996" s="104"/>
      <c r="I996" s="104"/>
      <c r="J996" s="104"/>
      <c r="K996" s="104"/>
      <c r="L996" s="104"/>
      <c r="M996" s="104"/>
      <c r="N996" s="104"/>
      <c r="O996" s="104"/>
      <c r="P996" s="104"/>
      <c r="Q996" s="104"/>
      <c r="R996" s="104"/>
      <c r="S996" s="104"/>
      <c r="T996" s="104"/>
      <c r="U996" s="104"/>
      <c r="V996" s="104"/>
      <c r="W996" s="104"/>
      <c r="X996" s="104"/>
      <c r="Y996" s="104"/>
      <c r="Z996" s="104"/>
    </row>
    <row r="997" spans="1:26" x14ac:dyDescent="0.25">
      <c r="A997" s="104"/>
      <c r="B997" s="104"/>
      <c r="C997" s="104"/>
      <c r="D997" s="104"/>
      <c r="E997" s="104"/>
      <c r="F997" s="104"/>
      <c r="G997" s="104"/>
      <c r="H997" s="104"/>
      <c r="I997" s="104"/>
      <c r="J997" s="104"/>
      <c r="K997" s="104"/>
      <c r="L997" s="104"/>
      <c r="M997" s="104"/>
      <c r="N997" s="104"/>
      <c r="O997" s="104"/>
      <c r="P997" s="104"/>
      <c r="Q997" s="104"/>
      <c r="R997" s="104"/>
      <c r="S997" s="104"/>
      <c r="T997" s="104"/>
      <c r="U997" s="104"/>
      <c r="V997" s="104"/>
      <c r="W997" s="104"/>
      <c r="X997" s="104"/>
      <c r="Y997" s="104"/>
      <c r="Z997" s="104"/>
    </row>
    <row r="998" spans="1:26" x14ac:dyDescent="0.25">
      <c r="A998" s="104"/>
      <c r="B998" s="104"/>
      <c r="C998" s="104"/>
      <c r="D998" s="104"/>
      <c r="E998" s="104"/>
      <c r="F998" s="104"/>
      <c r="G998" s="104"/>
      <c r="H998" s="104"/>
      <c r="I998" s="104"/>
      <c r="J998" s="104"/>
      <c r="K998" s="104"/>
      <c r="L998" s="104"/>
      <c r="M998" s="104"/>
      <c r="N998" s="104"/>
      <c r="O998" s="104"/>
      <c r="P998" s="104"/>
      <c r="Q998" s="104"/>
      <c r="R998" s="104"/>
      <c r="S998" s="104"/>
      <c r="T998" s="104"/>
      <c r="U998" s="104"/>
      <c r="V998" s="104"/>
      <c r="W998" s="104"/>
      <c r="X998" s="104"/>
      <c r="Y998" s="104"/>
      <c r="Z998" s="104"/>
    </row>
    <row r="999" spans="1:26" x14ac:dyDescent="0.25">
      <c r="A999" s="104"/>
      <c r="B999" s="104"/>
      <c r="C999" s="104"/>
      <c r="D999" s="104"/>
      <c r="E999" s="104"/>
      <c r="F999" s="104"/>
      <c r="G999" s="104"/>
      <c r="H999" s="104"/>
      <c r="I999" s="104"/>
      <c r="J999" s="104"/>
      <c r="K999" s="104"/>
      <c r="L999" s="104"/>
      <c r="M999" s="104"/>
      <c r="N999" s="104"/>
      <c r="O999" s="104"/>
      <c r="P999" s="104"/>
      <c r="Q999" s="104"/>
      <c r="R999" s="104"/>
      <c r="S999" s="104"/>
      <c r="T999" s="104"/>
      <c r="U999" s="104"/>
      <c r="V999" s="104"/>
      <c r="W999" s="104"/>
      <c r="X999" s="104"/>
      <c r="Y999" s="104"/>
      <c r="Z999" s="104"/>
    </row>
    <row r="1000" spans="1:26" x14ac:dyDescent="0.25">
      <c r="A1000" s="104"/>
      <c r="B1000" s="104"/>
      <c r="C1000" s="104"/>
      <c r="D1000" s="104"/>
      <c r="E1000" s="104"/>
      <c r="F1000" s="104"/>
      <c r="G1000" s="104"/>
      <c r="H1000" s="104"/>
      <c r="I1000" s="104"/>
      <c r="J1000" s="104"/>
      <c r="K1000" s="104"/>
      <c r="L1000" s="104"/>
      <c r="M1000" s="104"/>
      <c r="N1000" s="104"/>
      <c r="O1000" s="104"/>
      <c r="P1000" s="104"/>
      <c r="Q1000" s="104"/>
      <c r="R1000" s="104"/>
      <c r="S1000" s="104"/>
      <c r="T1000" s="104"/>
      <c r="U1000" s="104"/>
      <c r="V1000" s="104"/>
      <c r="W1000" s="104"/>
      <c r="X1000" s="104"/>
      <c r="Y1000" s="104"/>
      <c r="Z1000" s="10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1145"/>
  <sheetViews>
    <sheetView tabSelected="1" workbookViewId="0">
      <selection activeCell="A9" sqref="A9"/>
    </sheetView>
  </sheetViews>
  <sheetFormatPr defaultColWidth="14.42578125" defaultRowHeight="15" x14ac:dyDescent="0.25"/>
  <cols>
    <col min="1" max="1" width="111.5703125" style="105" customWidth="1"/>
    <col min="2" max="26" width="8.7109375" style="105" customWidth="1"/>
    <col min="27" max="16384" width="14.42578125" style="105"/>
  </cols>
  <sheetData>
    <row r="1" spans="1:1" ht="15" customHeight="1" thickBot="1" x14ac:dyDescent="0.3"/>
    <row r="2" spans="1:1" ht="18.75" x14ac:dyDescent="0.3">
      <c r="A2" s="115" t="s">
        <v>124</v>
      </c>
    </row>
    <row r="3" spans="1:1" ht="18.75" x14ac:dyDescent="0.3">
      <c r="A3" s="116" t="s">
        <v>125</v>
      </c>
    </row>
    <row r="4" spans="1:1" ht="19.5" thickBot="1" x14ac:dyDescent="0.35">
      <c r="A4" s="117" t="s">
        <v>126</v>
      </c>
    </row>
    <row r="5" spans="1:1" ht="18.75" x14ac:dyDescent="0.3">
      <c r="A5" s="118"/>
    </row>
    <row r="6" spans="1:1" x14ac:dyDescent="0.25">
      <c r="A6" s="119" t="s">
        <v>25</v>
      </c>
    </row>
    <row r="7" spans="1:1" x14ac:dyDescent="0.25">
      <c r="A7" s="120" t="s">
        <v>127</v>
      </c>
    </row>
    <row r="8" spans="1:1" x14ac:dyDescent="0.25">
      <c r="A8" s="120" t="s">
        <v>128</v>
      </c>
    </row>
    <row r="9" spans="1:1" x14ac:dyDescent="0.25">
      <c r="A9" s="120" t="s">
        <v>129</v>
      </c>
    </row>
    <row r="10" spans="1:1" x14ac:dyDescent="0.25">
      <c r="A10" s="120" t="s">
        <v>130</v>
      </c>
    </row>
    <row r="11" spans="1:1" x14ac:dyDescent="0.25">
      <c r="A11" s="120" t="s">
        <v>131</v>
      </c>
    </row>
    <row r="12" spans="1:1" x14ac:dyDescent="0.25">
      <c r="A12" s="120" t="s">
        <v>132</v>
      </c>
    </row>
    <row r="13" spans="1:1" x14ac:dyDescent="0.25">
      <c r="A13" s="120" t="s">
        <v>133</v>
      </c>
    </row>
    <row r="14" spans="1:1" x14ac:dyDescent="0.25">
      <c r="A14" s="120" t="s">
        <v>134</v>
      </c>
    </row>
    <row r="15" spans="1:1" x14ac:dyDescent="0.25">
      <c r="A15" s="120" t="s">
        <v>135</v>
      </c>
    </row>
    <row r="16" spans="1:1" x14ac:dyDescent="0.25">
      <c r="A16" s="120" t="s">
        <v>136</v>
      </c>
    </row>
    <row r="17" spans="1:1" x14ac:dyDescent="0.25">
      <c r="A17" s="120" t="s">
        <v>137</v>
      </c>
    </row>
    <row r="18" spans="1:1" x14ac:dyDescent="0.25">
      <c r="A18" s="120" t="s">
        <v>138</v>
      </c>
    </row>
    <row r="19" spans="1:1" x14ac:dyDescent="0.25">
      <c r="A19" s="120" t="s">
        <v>139</v>
      </c>
    </row>
    <row r="20" spans="1:1" x14ac:dyDescent="0.25">
      <c r="A20" s="120" t="s">
        <v>140</v>
      </c>
    </row>
    <row r="21" spans="1:1" ht="15.75" customHeight="1" x14ac:dyDescent="0.25">
      <c r="A21" s="120" t="s">
        <v>141</v>
      </c>
    </row>
    <row r="22" spans="1:1" ht="15.75" customHeight="1" x14ac:dyDescent="0.25">
      <c r="A22" s="120" t="s">
        <v>142</v>
      </c>
    </row>
    <row r="23" spans="1:1" ht="15.75" customHeight="1" x14ac:dyDescent="0.25">
      <c r="A23" s="120" t="s">
        <v>143</v>
      </c>
    </row>
    <row r="24" spans="1:1" ht="15.75" customHeight="1" x14ac:dyDescent="0.25">
      <c r="A24" s="120" t="s">
        <v>144</v>
      </c>
    </row>
    <row r="25" spans="1:1" ht="15.75" customHeight="1" x14ac:dyDescent="0.25">
      <c r="A25" s="120" t="s">
        <v>145</v>
      </c>
    </row>
    <row r="26" spans="1:1" ht="15.75" customHeight="1" x14ac:dyDescent="0.25">
      <c r="A26" s="120" t="s">
        <v>146</v>
      </c>
    </row>
    <row r="27" spans="1:1" ht="15.75" customHeight="1" x14ac:dyDescent="0.25">
      <c r="A27" s="120" t="s">
        <v>147</v>
      </c>
    </row>
    <row r="28" spans="1:1" ht="15.75" customHeight="1" x14ac:dyDescent="0.25">
      <c r="A28" s="120" t="s">
        <v>148</v>
      </c>
    </row>
    <row r="29" spans="1:1" ht="15.75" customHeight="1" x14ac:dyDescent="0.25">
      <c r="A29" s="120" t="s">
        <v>149</v>
      </c>
    </row>
    <row r="30" spans="1:1" ht="15.75" customHeight="1" x14ac:dyDescent="0.25">
      <c r="A30" s="120" t="s">
        <v>150</v>
      </c>
    </row>
    <row r="31" spans="1:1" ht="15.75" customHeight="1" x14ac:dyDescent="0.25">
      <c r="A31" s="120" t="s">
        <v>151</v>
      </c>
    </row>
    <row r="32" spans="1:1" ht="15.75" customHeight="1" x14ac:dyDescent="0.25">
      <c r="A32" s="120" t="s">
        <v>152</v>
      </c>
    </row>
    <row r="33" spans="1:1" ht="15.75" customHeight="1" x14ac:dyDescent="0.25">
      <c r="A33" s="120" t="s">
        <v>153</v>
      </c>
    </row>
    <row r="34" spans="1:1" ht="15.75" customHeight="1" x14ac:dyDescent="0.25">
      <c r="A34" s="120" t="s">
        <v>154</v>
      </c>
    </row>
    <row r="35" spans="1:1" ht="15.75" customHeight="1" x14ac:dyDescent="0.25">
      <c r="A35" s="120" t="s">
        <v>155</v>
      </c>
    </row>
    <row r="36" spans="1:1" ht="15.75" customHeight="1" x14ac:dyDescent="0.25">
      <c r="A36" s="120" t="s">
        <v>156</v>
      </c>
    </row>
    <row r="37" spans="1:1" ht="15.75" customHeight="1" x14ac:dyDescent="0.25">
      <c r="A37" s="120" t="s">
        <v>157</v>
      </c>
    </row>
    <row r="38" spans="1:1" ht="15.75" customHeight="1" x14ac:dyDescent="0.25">
      <c r="A38" s="120" t="s">
        <v>158</v>
      </c>
    </row>
    <row r="39" spans="1:1" ht="15.75" customHeight="1" x14ac:dyDescent="0.25">
      <c r="A39" s="120" t="s">
        <v>159</v>
      </c>
    </row>
    <row r="40" spans="1:1" ht="15.75" customHeight="1" x14ac:dyDescent="0.25">
      <c r="A40" s="120" t="s">
        <v>160</v>
      </c>
    </row>
    <row r="41" spans="1:1" ht="15.75" customHeight="1" x14ac:dyDescent="0.25">
      <c r="A41" s="120" t="s">
        <v>161</v>
      </c>
    </row>
    <row r="42" spans="1:1" ht="15.75" customHeight="1" x14ac:dyDescent="0.25">
      <c r="A42" s="120" t="s">
        <v>162</v>
      </c>
    </row>
    <row r="43" spans="1:1" ht="15.75" customHeight="1" x14ac:dyDescent="0.25">
      <c r="A43" s="120" t="s">
        <v>163</v>
      </c>
    </row>
    <row r="44" spans="1:1" ht="15.75" customHeight="1" x14ac:dyDescent="0.25">
      <c r="A44" s="120" t="s">
        <v>164</v>
      </c>
    </row>
    <row r="45" spans="1:1" ht="15.75" customHeight="1" x14ac:dyDescent="0.25">
      <c r="A45" s="120" t="s">
        <v>165</v>
      </c>
    </row>
    <row r="46" spans="1:1" ht="15.75" customHeight="1" x14ac:dyDescent="0.25">
      <c r="A46" s="120" t="s">
        <v>166</v>
      </c>
    </row>
    <row r="47" spans="1:1" ht="15.75" customHeight="1" x14ac:dyDescent="0.25">
      <c r="A47" s="120" t="s">
        <v>167</v>
      </c>
    </row>
    <row r="48" spans="1:1" ht="15.75" customHeight="1" x14ac:dyDescent="0.25">
      <c r="A48" s="120" t="s">
        <v>168</v>
      </c>
    </row>
    <row r="49" spans="1:1" ht="15.75" customHeight="1" x14ac:dyDescent="0.25">
      <c r="A49" s="120" t="s">
        <v>169</v>
      </c>
    </row>
    <row r="50" spans="1:1" ht="15.75" customHeight="1" x14ac:dyDescent="0.25">
      <c r="A50" s="120" t="s">
        <v>170</v>
      </c>
    </row>
    <row r="51" spans="1:1" ht="15.75" customHeight="1" x14ac:dyDescent="0.25">
      <c r="A51" s="120" t="s">
        <v>171</v>
      </c>
    </row>
    <row r="52" spans="1:1" ht="15.75" customHeight="1" x14ac:dyDescent="0.25">
      <c r="A52" s="120" t="s">
        <v>172</v>
      </c>
    </row>
    <row r="53" spans="1:1" ht="15.75" customHeight="1" x14ac:dyDescent="0.25">
      <c r="A53" s="120" t="s">
        <v>173</v>
      </c>
    </row>
    <row r="54" spans="1:1" ht="15.75" customHeight="1" x14ac:dyDescent="0.25">
      <c r="A54" s="120" t="s">
        <v>174</v>
      </c>
    </row>
    <row r="55" spans="1:1" ht="15.75" customHeight="1" x14ac:dyDescent="0.25">
      <c r="A55" s="120" t="s">
        <v>175</v>
      </c>
    </row>
    <row r="56" spans="1:1" ht="15.75" customHeight="1" x14ac:dyDescent="0.25">
      <c r="A56" s="120" t="s">
        <v>176</v>
      </c>
    </row>
    <row r="57" spans="1:1" ht="15.75" customHeight="1" x14ac:dyDescent="0.25">
      <c r="A57" s="120" t="s">
        <v>177</v>
      </c>
    </row>
    <row r="58" spans="1:1" ht="15.75" customHeight="1" x14ac:dyDescent="0.25">
      <c r="A58" s="120" t="s">
        <v>178</v>
      </c>
    </row>
    <row r="59" spans="1:1" ht="15.75" customHeight="1" x14ac:dyDescent="0.25">
      <c r="A59" s="120" t="s">
        <v>179</v>
      </c>
    </row>
    <row r="60" spans="1:1" ht="15.75" customHeight="1" x14ac:dyDescent="0.25">
      <c r="A60" s="120" t="s">
        <v>180</v>
      </c>
    </row>
    <row r="61" spans="1:1" ht="15.75" customHeight="1" x14ac:dyDescent="0.25">
      <c r="A61" s="120" t="s">
        <v>181</v>
      </c>
    </row>
    <row r="62" spans="1:1" ht="15.75" customHeight="1" x14ac:dyDescent="0.25">
      <c r="A62" s="120" t="s">
        <v>182</v>
      </c>
    </row>
    <row r="63" spans="1:1" ht="15.75" customHeight="1" x14ac:dyDescent="0.25">
      <c r="A63" s="120" t="s">
        <v>183</v>
      </c>
    </row>
    <row r="64" spans="1:1" ht="15.75" customHeight="1" x14ac:dyDescent="0.25">
      <c r="A64" s="120" t="s">
        <v>184</v>
      </c>
    </row>
    <row r="65" spans="1:1" ht="15.75" customHeight="1" x14ac:dyDescent="0.25">
      <c r="A65" s="120" t="s">
        <v>185</v>
      </c>
    </row>
    <row r="66" spans="1:1" ht="15.75" customHeight="1" x14ac:dyDescent="0.25">
      <c r="A66" s="120" t="s">
        <v>186</v>
      </c>
    </row>
    <row r="67" spans="1:1" ht="15.75" customHeight="1" x14ac:dyDescent="0.25">
      <c r="A67" s="120" t="s">
        <v>187</v>
      </c>
    </row>
    <row r="68" spans="1:1" ht="15.75" customHeight="1" x14ac:dyDescent="0.25">
      <c r="A68" s="120" t="s">
        <v>188</v>
      </c>
    </row>
    <row r="69" spans="1:1" ht="15.75" customHeight="1" x14ac:dyDescent="0.25">
      <c r="A69" s="120" t="s">
        <v>189</v>
      </c>
    </row>
    <row r="70" spans="1:1" ht="15.75" customHeight="1" x14ac:dyDescent="0.25">
      <c r="A70" s="120" t="s">
        <v>190</v>
      </c>
    </row>
    <row r="71" spans="1:1" ht="15.75" customHeight="1" x14ac:dyDescent="0.25">
      <c r="A71" s="120" t="s">
        <v>191</v>
      </c>
    </row>
    <row r="72" spans="1:1" ht="15.75" customHeight="1" x14ac:dyDescent="0.25">
      <c r="A72" s="120" t="s">
        <v>192</v>
      </c>
    </row>
    <row r="73" spans="1:1" ht="15.75" customHeight="1" x14ac:dyDescent="0.25">
      <c r="A73" s="120" t="s">
        <v>193</v>
      </c>
    </row>
    <row r="74" spans="1:1" ht="15.75" customHeight="1" x14ac:dyDescent="0.25">
      <c r="A74" s="120" t="s">
        <v>194</v>
      </c>
    </row>
    <row r="75" spans="1:1" ht="15.75" customHeight="1" x14ac:dyDescent="0.25">
      <c r="A75" s="120" t="s">
        <v>195</v>
      </c>
    </row>
    <row r="76" spans="1:1" ht="15.75" customHeight="1" x14ac:dyDescent="0.25">
      <c r="A76" s="120" t="s">
        <v>196</v>
      </c>
    </row>
    <row r="77" spans="1:1" ht="15.75" customHeight="1" x14ac:dyDescent="0.25">
      <c r="A77" s="120" t="s">
        <v>197</v>
      </c>
    </row>
    <row r="78" spans="1:1" ht="15.75" customHeight="1" x14ac:dyDescent="0.25">
      <c r="A78" s="120" t="s">
        <v>198</v>
      </c>
    </row>
    <row r="79" spans="1:1" ht="15.75" customHeight="1" x14ac:dyDescent="0.25">
      <c r="A79" s="120" t="s">
        <v>199</v>
      </c>
    </row>
    <row r="80" spans="1:1" ht="15.75" customHeight="1" x14ac:dyDescent="0.25">
      <c r="A80" s="120" t="s">
        <v>200</v>
      </c>
    </row>
    <row r="81" spans="1:1" ht="15.75" customHeight="1" x14ac:dyDescent="0.25">
      <c r="A81" s="120" t="s">
        <v>201</v>
      </c>
    </row>
    <row r="82" spans="1:1" ht="15.75" customHeight="1" x14ac:dyDescent="0.25">
      <c r="A82" s="120" t="s">
        <v>202</v>
      </c>
    </row>
    <row r="83" spans="1:1" ht="15.75" customHeight="1" x14ac:dyDescent="0.25">
      <c r="A83" s="120" t="s">
        <v>203</v>
      </c>
    </row>
    <row r="84" spans="1:1" ht="15.75" customHeight="1" x14ac:dyDescent="0.25">
      <c r="A84" s="120" t="s">
        <v>204</v>
      </c>
    </row>
    <row r="85" spans="1:1" ht="15.75" customHeight="1" x14ac:dyDescent="0.25">
      <c r="A85" s="120" t="s">
        <v>205</v>
      </c>
    </row>
    <row r="86" spans="1:1" ht="15.75" customHeight="1" x14ac:dyDescent="0.25"/>
    <row r="87" spans="1:1" ht="15.75" customHeight="1" x14ac:dyDescent="0.25">
      <c r="A87" s="119" t="s">
        <v>206</v>
      </c>
    </row>
    <row r="88" spans="1:1" ht="15.75" customHeight="1" x14ac:dyDescent="0.25">
      <c r="A88" s="120" t="s">
        <v>207</v>
      </c>
    </row>
    <row r="89" spans="1:1" ht="15.75" customHeight="1" x14ac:dyDescent="0.25">
      <c r="A89" s="120" t="s">
        <v>208</v>
      </c>
    </row>
    <row r="90" spans="1:1" ht="15.75" customHeight="1" x14ac:dyDescent="0.25">
      <c r="A90" s="120" t="s">
        <v>209</v>
      </c>
    </row>
    <row r="91" spans="1:1" ht="15.75" customHeight="1" x14ac:dyDescent="0.25">
      <c r="A91" s="120" t="s">
        <v>210</v>
      </c>
    </row>
    <row r="92" spans="1:1" ht="15.75" customHeight="1" x14ac:dyDescent="0.25">
      <c r="A92" s="120" t="s">
        <v>211</v>
      </c>
    </row>
    <row r="93" spans="1:1" ht="15.75" customHeight="1" x14ac:dyDescent="0.25">
      <c r="A93" s="120" t="s">
        <v>212</v>
      </c>
    </row>
    <row r="94" spans="1:1" ht="15.75" customHeight="1" x14ac:dyDescent="0.25">
      <c r="A94" s="120" t="s">
        <v>213</v>
      </c>
    </row>
    <row r="95" spans="1:1" ht="15.75" customHeight="1" x14ac:dyDescent="0.25">
      <c r="A95" s="120" t="s">
        <v>214</v>
      </c>
    </row>
    <row r="96" spans="1:1" ht="15.75" customHeight="1" x14ac:dyDescent="0.25">
      <c r="A96" s="120" t="s">
        <v>215</v>
      </c>
    </row>
    <row r="97" spans="1:1" ht="15.75" customHeight="1" x14ac:dyDescent="0.25">
      <c r="A97" s="120" t="s">
        <v>216</v>
      </c>
    </row>
    <row r="98" spans="1:1" ht="15.75" customHeight="1" x14ac:dyDescent="0.25">
      <c r="A98" s="120" t="s">
        <v>217</v>
      </c>
    </row>
    <row r="99" spans="1:1" ht="15.75" customHeight="1" x14ac:dyDescent="0.25">
      <c r="A99" s="120" t="s">
        <v>218</v>
      </c>
    </row>
    <row r="100" spans="1:1" ht="15.75" customHeight="1" x14ac:dyDescent="0.25">
      <c r="A100" s="120" t="s">
        <v>219</v>
      </c>
    </row>
    <row r="101" spans="1:1" ht="15.75" customHeight="1" x14ac:dyDescent="0.25"/>
    <row r="102" spans="1:1" ht="15.75" customHeight="1" x14ac:dyDescent="0.25">
      <c r="A102" s="119" t="s">
        <v>220</v>
      </c>
    </row>
    <row r="103" spans="1:1" ht="15.75" customHeight="1" x14ac:dyDescent="0.25">
      <c r="A103" s="120" t="s">
        <v>221</v>
      </c>
    </row>
    <row r="104" spans="1:1" ht="15.75" customHeight="1" x14ac:dyDescent="0.25">
      <c r="A104" s="120" t="s">
        <v>222</v>
      </c>
    </row>
    <row r="105" spans="1:1" ht="15.75" customHeight="1" x14ac:dyDescent="0.25">
      <c r="A105" s="120" t="s">
        <v>223</v>
      </c>
    </row>
    <row r="106" spans="1:1" ht="15.75" customHeight="1" x14ac:dyDescent="0.25">
      <c r="A106" s="120" t="s">
        <v>224</v>
      </c>
    </row>
    <row r="107" spans="1:1" ht="15.75" customHeight="1" x14ac:dyDescent="0.25">
      <c r="A107" s="120" t="s">
        <v>225</v>
      </c>
    </row>
    <row r="108" spans="1:1" ht="15.75" customHeight="1" x14ac:dyDescent="0.25">
      <c r="A108" s="120" t="s">
        <v>226</v>
      </c>
    </row>
    <row r="109" spans="1:1" ht="15.75" customHeight="1" x14ac:dyDescent="0.25">
      <c r="A109" s="120" t="s">
        <v>227</v>
      </c>
    </row>
    <row r="110" spans="1:1" ht="15.75" customHeight="1" x14ac:dyDescent="0.25">
      <c r="A110" s="120" t="s">
        <v>228</v>
      </c>
    </row>
    <row r="111" spans="1:1" ht="15.75" customHeight="1" x14ac:dyDescent="0.25">
      <c r="A111" s="120" t="s">
        <v>229</v>
      </c>
    </row>
    <row r="112" spans="1:1" ht="15.75" customHeight="1" x14ac:dyDescent="0.25">
      <c r="A112" s="120" t="s">
        <v>230</v>
      </c>
    </row>
    <row r="113" spans="1:1" ht="15.75" customHeight="1" x14ac:dyDescent="0.25">
      <c r="A113" s="120" t="s">
        <v>231</v>
      </c>
    </row>
    <row r="114" spans="1:1" ht="15.75" customHeight="1" x14ac:dyDescent="0.25"/>
    <row r="115" spans="1:1" ht="15.75" customHeight="1" x14ac:dyDescent="0.25">
      <c r="A115" s="119" t="s">
        <v>232</v>
      </c>
    </row>
    <row r="116" spans="1:1" ht="15.75" customHeight="1" x14ac:dyDescent="0.25">
      <c r="A116" s="120" t="s">
        <v>233</v>
      </c>
    </row>
    <row r="117" spans="1:1" ht="15.75" customHeight="1" x14ac:dyDescent="0.25">
      <c r="A117" s="120" t="s">
        <v>234</v>
      </c>
    </row>
    <row r="118" spans="1:1" ht="15.75" customHeight="1" x14ac:dyDescent="0.25">
      <c r="A118" s="120" t="s">
        <v>235</v>
      </c>
    </row>
    <row r="119" spans="1:1" ht="15.75" customHeight="1" x14ac:dyDescent="0.25">
      <c r="A119" s="120" t="s">
        <v>236</v>
      </c>
    </row>
    <row r="120" spans="1:1" ht="15.75" customHeight="1" x14ac:dyDescent="0.25">
      <c r="A120" s="120" t="s">
        <v>237</v>
      </c>
    </row>
    <row r="121" spans="1:1" ht="15.75" customHeight="1" x14ac:dyDescent="0.25">
      <c r="A121" s="120" t="s">
        <v>238</v>
      </c>
    </row>
    <row r="122" spans="1:1" ht="15.75" customHeight="1" x14ac:dyDescent="0.25"/>
    <row r="123" spans="1:1" ht="15.75" customHeight="1" x14ac:dyDescent="0.25">
      <c r="A123" s="119" t="s">
        <v>239</v>
      </c>
    </row>
    <row r="124" spans="1:1" ht="15.75" customHeight="1" x14ac:dyDescent="0.25">
      <c r="A124" s="120" t="s">
        <v>240</v>
      </c>
    </row>
    <row r="125" spans="1:1" ht="15.75" customHeight="1" x14ac:dyDescent="0.25">
      <c r="A125" s="120" t="s">
        <v>241</v>
      </c>
    </row>
    <row r="126" spans="1:1" ht="15.75" customHeight="1" x14ac:dyDescent="0.25">
      <c r="A126" s="120" t="s">
        <v>242</v>
      </c>
    </row>
    <row r="127" spans="1:1" ht="15.75" customHeight="1" x14ac:dyDescent="0.25">
      <c r="A127" s="120" t="s">
        <v>243</v>
      </c>
    </row>
    <row r="128" spans="1:1" ht="15.75" customHeight="1" x14ac:dyDescent="0.25">
      <c r="A128" s="120" t="s">
        <v>244</v>
      </c>
    </row>
    <row r="129" spans="1:1" ht="15.75" customHeight="1" x14ac:dyDescent="0.25">
      <c r="A129" s="120" t="s">
        <v>245</v>
      </c>
    </row>
    <row r="130" spans="1:1" ht="15.75" customHeight="1" x14ac:dyDescent="0.25">
      <c r="A130" s="120" t="s">
        <v>246</v>
      </c>
    </row>
    <row r="131" spans="1:1" ht="15.75" customHeight="1" x14ac:dyDescent="0.25">
      <c r="A131" s="120" t="s">
        <v>247</v>
      </c>
    </row>
    <row r="132" spans="1:1" ht="15.75" customHeight="1" x14ac:dyDescent="0.25"/>
    <row r="133" spans="1:1" ht="15.75" customHeight="1" x14ac:dyDescent="0.25">
      <c r="A133" s="119" t="s">
        <v>248</v>
      </c>
    </row>
    <row r="134" spans="1:1" ht="15.75" customHeight="1" x14ac:dyDescent="0.25">
      <c r="A134" s="120" t="s">
        <v>26</v>
      </c>
    </row>
    <row r="135" spans="1:1" ht="15.75" customHeight="1" x14ac:dyDescent="0.25">
      <c r="A135" s="120" t="s">
        <v>249</v>
      </c>
    </row>
    <row r="136" spans="1:1" ht="15.75" customHeight="1" x14ac:dyDescent="0.25">
      <c r="A136" s="120" t="s">
        <v>250</v>
      </c>
    </row>
    <row r="137" spans="1:1" ht="15.75" customHeight="1" x14ac:dyDescent="0.25">
      <c r="A137" s="120" t="s">
        <v>251</v>
      </c>
    </row>
    <row r="138" spans="1:1" ht="15.75" customHeight="1" x14ac:dyDescent="0.25">
      <c r="A138" s="120" t="s">
        <v>252</v>
      </c>
    </row>
    <row r="139" spans="1:1" ht="15.75" customHeight="1" x14ac:dyDescent="0.25">
      <c r="A139" s="120" t="s">
        <v>253</v>
      </c>
    </row>
    <row r="140" spans="1:1" ht="15.75" customHeight="1" x14ac:dyDescent="0.25">
      <c r="A140" s="120" t="s">
        <v>254</v>
      </c>
    </row>
    <row r="141" spans="1:1" ht="15.75" customHeight="1" x14ac:dyDescent="0.25">
      <c r="A141" s="120" t="s">
        <v>255</v>
      </c>
    </row>
    <row r="142" spans="1:1" ht="15.75" customHeight="1" x14ac:dyDescent="0.25"/>
    <row r="143" spans="1:1" ht="15.75" customHeight="1" x14ac:dyDescent="0.25">
      <c r="A143" s="119" t="s">
        <v>256</v>
      </c>
    </row>
    <row r="144" spans="1:1" ht="15.75" customHeight="1" x14ac:dyDescent="0.25">
      <c r="A144" s="120" t="s">
        <v>257</v>
      </c>
    </row>
    <row r="145" spans="1:1" ht="15.75" customHeight="1" x14ac:dyDescent="0.25">
      <c r="A145" s="120" t="s">
        <v>258</v>
      </c>
    </row>
    <row r="146" spans="1:1" ht="15.75" customHeight="1" x14ac:dyDescent="0.25">
      <c r="A146" s="120" t="s">
        <v>259</v>
      </c>
    </row>
    <row r="147" spans="1:1" ht="15.75" customHeight="1" x14ac:dyDescent="0.25">
      <c r="A147" s="120" t="s">
        <v>260</v>
      </c>
    </row>
    <row r="148" spans="1:1" ht="15.75" customHeight="1" x14ac:dyDescent="0.25">
      <c r="A148" s="120" t="s">
        <v>261</v>
      </c>
    </row>
    <row r="149" spans="1:1" ht="15.75" customHeight="1" x14ac:dyDescent="0.25">
      <c r="A149" s="120" t="s">
        <v>262</v>
      </c>
    </row>
    <row r="150" spans="1:1" ht="15.75" customHeight="1" x14ac:dyDescent="0.25">
      <c r="A150" s="120" t="s">
        <v>263</v>
      </c>
    </row>
    <row r="151" spans="1:1" ht="15.75" customHeight="1" x14ac:dyDescent="0.25">
      <c r="A151" s="120" t="s">
        <v>264</v>
      </c>
    </row>
    <row r="152" spans="1:1" ht="15.75" customHeight="1" x14ac:dyDescent="0.25">
      <c r="A152" s="120" t="s">
        <v>265</v>
      </c>
    </row>
    <row r="153" spans="1:1" ht="15.75" customHeight="1" x14ac:dyDescent="0.25">
      <c r="A153" s="120" t="s">
        <v>266</v>
      </c>
    </row>
    <row r="154" spans="1:1" ht="15.75" customHeight="1" x14ac:dyDescent="0.25">
      <c r="A154" s="120" t="s">
        <v>267</v>
      </c>
    </row>
    <row r="155" spans="1:1" ht="15.75" customHeight="1" x14ac:dyDescent="0.25">
      <c r="A155" s="120" t="s">
        <v>268</v>
      </c>
    </row>
    <row r="156" spans="1:1" ht="15.75" customHeight="1" x14ac:dyDescent="0.25">
      <c r="A156" s="120" t="s">
        <v>269</v>
      </c>
    </row>
    <row r="157" spans="1:1" ht="15.75" customHeight="1" x14ac:dyDescent="0.25"/>
    <row r="158" spans="1:1" ht="15.75" customHeight="1" x14ac:dyDescent="0.25">
      <c r="A158" s="119" t="s">
        <v>270</v>
      </c>
    </row>
    <row r="159" spans="1:1" ht="15.75" customHeight="1" x14ac:dyDescent="0.25">
      <c r="A159" s="120" t="s">
        <v>271</v>
      </c>
    </row>
    <row r="160" spans="1:1" ht="15.75" customHeight="1" x14ac:dyDescent="0.25">
      <c r="A160" s="120" t="s">
        <v>272</v>
      </c>
    </row>
    <row r="161" spans="1:1" ht="15.75" customHeight="1" x14ac:dyDescent="0.25">
      <c r="A161" s="120" t="s">
        <v>273</v>
      </c>
    </row>
    <row r="162" spans="1:1" ht="15.75" customHeight="1" x14ac:dyDescent="0.25">
      <c r="A162" s="120" t="s">
        <v>274</v>
      </c>
    </row>
    <row r="163" spans="1:1" ht="15.75" customHeight="1" x14ac:dyDescent="0.25">
      <c r="A163" s="120" t="s">
        <v>275</v>
      </c>
    </row>
    <row r="164" spans="1:1" ht="15.75" customHeight="1" x14ac:dyDescent="0.25">
      <c r="A164" s="120" t="s">
        <v>276</v>
      </c>
    </row>
    <row r="165" spans="1:1" ht="15.75" customHeight="1" x14ac:dyDescent="0.25">
      <c r="A165" s="120" t="s">
        <v>277</v>
      </c>
    </row>
    <row r="166" spans="1:1" ht="15.75" customHeight="1" x14ac:dyDescent="0.25">
      <c r="A166" s="120" t="s">
        <v>278</v>
      </c>
    </row>
    <row r="167" spans="1:1" ht="15.75" customHeight="1" x14ac:dyDescent="0.25">
      <c r="A167" s="120" t="s">
        <v>279</v>
      </c>
    </row>
    <row r="168" spans="1:1" ht="15.75" customHeight="1" x14ac:dyDescent="0.25"/>
    <row r="169" spans="1:1" ht="15.75" customHeight="1" x14ac:dyDescent="0.25">
      <c r="A169" s="119" t="s">
        <v>280</v>
      </c>
    </row>
    <row r="170" spans="1:1" ht="15.75" customHeight="1" x14ac:dyDescent="0.25">
      <c r="A170" s="120" t="s">
        <v>281</v>
      </c>
    </row>
    <row r="171" spans="1:1" ht="15.75" customHeight="1" x14ac:dyDescent="0.25">
      <c r="A171" s="120" t="s">
        <v>282</v>
      </c>
    </row>
    <row r="172" spans="1:1" ht="15.75" customHeight="1" x14ac:dyDescent="0.25">
      <c r="A172" s="120" t="s">
        <v>283</v>
      </c>
    </row>
    <row r="173" spans="1:1" ht="15.75" customHeight="1" x14ac:dyDescent="0.25">
      <c r="A173" s="120" t="s">
        <v>284</v>
      </c>
    </row>
    <row r="174" spans="1:1" ht="15.75" customHeight="1" x14ac:dyDescent="0.25"/>
    <row r="175" spans="1:1" ht="15.75" customHeight="1" x14ac:dyDescent="0.25">
      <c r="A175" s="119" t="s">
        <v>285</v>
      </c>
    </row>
    <row r="176" spans="1:1" ht="15.75" customHeight="1" x14ac:dyDescent="0.25">
      <c r="A176" s="119" t="s">
        <v>286</v>
      </c>
    </row>
    <row r="177" spans="1:1" ht="15.75" customHeight="1" x14ac:dyDescent="0.25">
      <c r="A177" s="120" t="s">
        <v>287</v>
      </c>
    </row>
    <row r="178" spans="1:1" ht="15.75" customHeight="1" x14ac:dyDescent="0.25">
      <c r="A178" s="120" t="s">
        <v>288</v>
      </c>
    </row>
    <row r="179" spans="1:1" ht="15.75" customHeight="1" x14ac:dyDescent="0.25">
      <c r="A179" s="120" t="s">
        <v>289</v>
      </c>
    </row>
    <row r="180" spans="1:1" ht="15.75" customHeight="1" x14ac:dyDescent="0.25">
      <c r="A180" s="120" t="s">
        <v>290</v>
      </c>
    </row>
    <row r="181" spans="1:1" ht="15.75" customHeight="1" x14ac:dyDescent="0.25">
      <c r="A181" s="120" t="s">
        <v>291</v>
      </c>
    </row>
    <row r="182" spans="1:1" ht="15.75" customHeight="1" x14ac:dyDescent="0.25">
      <c r="A182" s="120" t="s">
        <v>292</v>
      </c>
    </row>
    <row r="183" spans="1:1" ht="15.75" customHeight="1" x14ac:dyDescent="0.25">
      <c r="A183" s="119" t="s">
        <v>293</v>
      </c>
    </row>
    <row r="184" spans="1:1" ht="15.75" customHeight="1" x14ac:dyDescent="0.25">
      <c r="A184" s="119" t="s">
        <v>294</v>
      </c>
    </row>
    <row r="185" spans="1:1" ht="15.75" customHeight="1" x14ac:dyDescent="0.25">
      <c r="A185" s="120" t="s">
        <v>295</v>
      </c>
    </row>
    <row r="186" spans="1:1" ht="15.75" customHeight="1" x14ac:dyDescent="0.25">
      <c r="A186" s="120" t="s">
        <v>296</v>
      </c>
    </row>
    <row r="187" spans="1:1" ht="15.75" customHeight="1" x14ac:dyDescent="0.25">
      <c r="A187" s="120" t="s">
        <v>297</v>
      </c>
    </row>
    <row r="188" spans="1:1" ht="15.75" customHeight="1" x14ac:dyDescent="0.25">
      <c r="A188" s="120" t="s">
        <v>298</v>
      </c>
    </row>
    <row r="189" spans="1:1" ht="15.75" customHeight="1" x14ac:dyDescent="0.25">
      <c r="A189" s="120" t="s">
        <v>299</v>
      </c>
    </row>
    <row r="190" spans="1:1" ht="15.75" customHeight="1" x14ac:dyDescent="0.25">
      <c r="A190" s="120" t="s">
        <v>300</v>
      </c>
    </row>
    <row r="191" spans="1:1" ht="15.75" customHeight="1" x14ac:dyDescent="0.25">
      <c r="A191" s="120" t="s">
        <v>301</v>
      </c>
    </row>
    <row r="192" spans="1:1" ht="15.75" customHeight="1" x14ac:dyDescent="0.25">
      <c r="A192" s="119" t="s">
        <v>302</v>
      </c>
    </row>
    <row r="193" spans="1:1" ht="15.75" customHeight="1" x14ac:dyDescent="0.25">
      <c r="A193" s="120" t="s">
        <v>303</v>
      </c>
    </row>
    <row r="194" spans="1:1" ht="15.75" customHeight="1" x14ac:dyDescent="0.25">
      <c r="A194" s="120" t="s">
        <v>304</v>
      </c>
    </row>
    <row r="195" spans="1:1" ht="15.75" customHeight="1" x14ac:dyDescent="0.25">
      <c r="A195" s="120" t="s">
        <v>305</v>
      </c>
    </row>
    <row r="196" spans="1:1" ht="15.75" customHeight="1" x14ac:dyDescent="0.25">
      <c r="A196" s="120" t="s">
        <v>306</v>
      </c>
    </row>
    <row r="197" spans="1:1" ht="15.75" customHeight="1" x14ac:dyDescent="0.25">
      <c r="A197" s="119" t="s">
        <v>307</v>
      </c>
    </row>
    <row r="198" spans="1:1" ht="15.75" customHeight="1" x14ac:dyDescent="0.25">
      <c r="A198" s="120" t="s">
        <v>308</v>
      </c>
    </row>
    <row r="199" spans="1:1" ht="15.75" customHeight="1" x14ac:dyDescent="0.25">
      <c r="A199" s="120" t="s">
        <v>309</v>
      </c>
    </row>
    <row r="200" spans="1:1" ht="15.75" customHeight="1" x14ac:dyDescent="0.25">
      <c r="A200" s="120" t="s">
        <v>310</v>
      </c>
    </row>
    <row r="201" spans="1:1" ht="15.75" customHeight="1" x14ac:dyDescent="0.25">
      <c r="A201" s="120" t="s">
        <v>311</v>
      </c>
    </row>
    <row r="202" spans="1:1" ht="15.75" customHeight="1" x14ac:dyDescent="0.25">
      <c r="A202" s="120" t="s">
        <v>312</v>
      </c>
    </row>
    <row r="203" spans="1:1" ht="15.75" customHeight="1" x14ac:dyDescent="0.25">
      <c r="A203" s="120" t="s">
        <v>313</v>
      </c>
    </row>
    <row r="204" spans="1:1" ht="15.75" customHeight="1" x14ac:dyDescent="0.25">
      <c r="A204" s="120" t="s">
        <v>314</v>
      </c>
    </row>
    <row r="205" spans="1:1" ht="15.75" customHeight="1" x14ac:dyDescent="0.25">
      <c r="A205" s="120" t="s">
        <v>315</v>
      </c>
    </row>
    <row r="206" spans="1:1" ht="15.75" customHeight="1" x14ac:dyDescent="0.25">
      <c r="A206" s="120" t="s">
        <v>316</v>
      </c>
    </row>
    <row r="207" spans="1:1" ht="15.75" customHeight="1" x14ac:dyDescent="0.25">
      <c r="A207" s="120" t="s">
        <v>317</v>
      </c>
    </row>
    <row r="208" spans="1:1" ht="15.75" customHeight="1" x14ac:dyDescent="0.25">
      <c r="A208" s="120" t="s">
        <v>318</v>
      </c>
    </row>
    <row r="209" spans="1:1" ht="15.75" customHeight="1" x14ac:dyDescent="0.25">
      <c r="A209" s="120" t="s">
        <v>319</v>
      </c>
    </row>
    <row r="210" spans="1:1" ht="15.75" customHeight="1" x14ac:dyDescent="0.25">
      <c r="A210" s="120" t="s">
        <v>320</v>
      </c>
    </row>
    <row r="211" spans="1:1" ht="15.75" customHeight="1" x14ac:dyDescent="0.25">
      <c r="A211" s="120" t="s">
        <v>321</v>
      </c>
    </row>
    <row r="212" spans="1:1" ht="15.75" customHeight="1" x14ac:dyDescent="0.25">
      <c r="A212" s="119" t="s">
        <v>322</v>
      </c>
    </row>
    <row r="213" spans="1:1" ht="15.75" customHeight="1" x14ac:dyDescent="0.25">
      <c r="A213" s="120" t="s">
        <v>323</v>
      </c>
    </row>
    <row r="214" spans="1:1" ht="15.75" customHeight="1" x14ac:dyDescent="0.25">
      <c r="A214" s="120" t="s">
        <v>324</v>
      </c>
    </row>
    <row r="215" spans="1:1" ht="15.75" customHeight="1" x14ac:dyDescent="0.25">
      <c r="A215" s="120" t="s">
        <v>325</v>
      </c>
    </row>
    <row r="216" spans="1:1" ht="15.75" customHeight="1" x14ac:dyDescent="0.25">
      <c r="A216" s="120" t="s">
        <v>326</v>
      </c>
    </row>
    <row r="217" spans="1:1" ht="15.75" customHeight="1" x14ac:dyDescent="0.25">
      <c r="A217" s="120" t="s">
        <v>327</v>
      </c>
    </row>
    <row r="218" spans="1:1" ht="15.75" customHeight="1" x14ac:dyDescent="0.25">
      <c r="A218" s="120" t="s">
        <v>328</v>
      </c>
    </row>
    <row r="219" spans="1:1" ht="15.75" customHeight="1" x14ac:dyDescent="0.25">
      <c r="A219" s="120" t="s">
        <v>329</v>
      </c>
    </row>
    <row r="220" spans="1:1" ht="15.75" customHeight="1" x14ac:dyDescent="0.25">
      <c r="A220" s="120" t="s">
        <v>330</v>
      </c>
    </row>
    <row r="221" spans="1:1" ht="15.75" customHeight="1" x14ac:dyDescent="0.25">
      <c r="A221" s="120" t="s">
        <v>331</v>
      </c>
    </row>
    <row r="222" spans="1:1" ht="15.75" customHeight="1" x14ac:dyDescent="0.25">
      <c r="A222" s="120" t="s">
        <v>332</v>
      </c>
    </row>
    <row r="223" spans="1:1" ht="15.75" customHeight="1" x14ac:dyDescent="0.25">
      <c r="A223" s="120" t="s">
        <v>333</v>
      </c>
    </row>
    <row r="224" spans="1:1" ht="15.75" customHeight="1" x14ac:dyDescent="0.25">
      <c r="A224" s="120" t="s">
        <v>334</v>
      </c>
    </row>
    <row r="225" spans="1:1" ht="15.75" customHeight="1" x14ac:dyDescent="0.25">
      <c r="A225" s="120" t="s">
        <v>335</v>
      </c>
    </row>
    <row r="226" spans="1:1" ht="15.75" customHeight="1" x14ac:dyDescent="0.25">
      <c r="A226" s="120" t="s">
        <v>336</v>
      </c>
    </row>
    <row r="227" spans="1:1" ht="15.75" customHeight="1" x14ac:dyDescent="0.25">
      <c r="A227" s="120" t="s">
        <v>337</v>
      </c>
    </row>
    <row r="228" spans="1:1" ht="15.75" customHeight="1" x14ac:dyDescent="0.25">
      <c r="A228" s="120" t="s">
        <v>338</v>
      </c>
    </row>
    <row r="229" spans="1:1" ht="15.75" customHeight="1" x14ac:dyDescent="0.25">
      <c r="A229" s="120" t="s">
        <v>339</v>
      </c>
    </row>
    <row r="230" spans="1:1" ht="15.75" customHeight="1" x14ac:dyDescent="0.25">
      <c r="A230" s="119" t="s">
        <v>340</v>
      </c>
    </row>
    <row r="231" spans="1:1" ht="15.75" customHeight="1" x14ac:dyDescent="0.25">
      <c r="A231" s="120" t="s">
        <v>341</v>
      </c>
    </row>
    <row r="232" spans="1:1" ht="15.75" customHeight="1" x14ac:dyDescent="0.25">
      <c r="A232" s="120" t="s">
        <v>342</v>
      </c>
    </row>
    <row r="233" spans="1:1" ht="15.75" customHeight="1" x14ac:dyDescent="0.25">
      <c r="A233" s="120" t="s">
        <v>343</v>
      </c>
    </row>
    <row r="234" spans="1:1" ht="15.75" customHeight="1" x14ac:dyDescent="0.25">
      <c r="A234" s="120" t="s">
        <v>344</v>
      </c>
    </row>
    <row r="235" spans="1:1" ht="15.75" customHeight="1" x14ac:dyDescent="0.25">
      <c r="A235" s="120" t="s">
        <v>345</v>
      </c>
    </row>
    <row r="236" spans="1:1" ht="15.75" customHeight="1" x14ac:dyDescent="0.25">
      <c r="A236" s="119" t="s">
        <v>346</v>
      </c>
    </row>
    <row r="237" spans="1:1" ht="15.75" customHeight="1" x14ac:dyDescent="0.25">
      <c r="A237" s="120" t="s">
        <v>347</v>
      </c>
    </row>
    <row r="238" spans="1:1" ht="15.75" customHeight="1" x14ac:dyDescent="0.25">
      <c r="A238" s="119" t="s">
        <v>348</v>
      </c>
    </row>
    <row r="239" spans="1:1" ht="15.75" customHeight="1" x14ac:dyDescent="0.25">
      <c r="A239" s="120" t="s">
        <v>349</v>
      </c>
    </row>
    <row r="240" spans="1:1" ht="15.75" customHeight="1" x14ac:dyDescent="0.25">
      <c r="A240" s="120" t="s">
        <v>350</v>
      </c>
    </row>
    <row r="241" spans="1:1" ht="15.75" customHeight="1" x14ac:dyDescent="0.25">
      <c r="A241" s="120" t="s">
        <v>351</v>
      </c>
    </row>
    <row r="242" spans="1:1" ht="15.75" customHeight="1" x14ac:dyDescent="0.25">
      <c r="A242" s="120" t="s">
        <v>352</v>
      </c>
    </row>
    <row r="243" spans="1:1" ht="15.75" customHeight="1" x14ac:dyDescent="0.25">
      <c r="A243" s="120" t="s">
        <v>353</v>
      </c>
    </row>
    <row r="244" spans="1:1" ht="15.75" customHeight="1" x14ac:dyDescent="0.25">
      <c r="A244" s="120" t="s">
        <v>354</v>
      </c>
    </row>
    <row r="245" spans="1:1" ht="15.75" customHeight="1" x14ac:dyDescent="0.25">
      <c r="A245" s="120" t="s">
        <v>355</v>
      </c>
    </row>
    <row r="246" spans="1:1" ht="15.75" customHeight="1" x14ac:dyDescent="0.25">
      <c r="A246" s="119" t="s">
        <v>356</v>
      </c>
    </row>
    <row r="247" spans="1:1" ht="15.75" customHeight="1" x14ac:dyDescent="0.25">
      <c r="A247" s="120" t="s">
        <v>357</v>
      </c>
    </row>
    <row r="248" spans="1:1" ht="15.75" customHeight="1" x14ac:dyDescent="0.25">
      <c r="A248" s="120" t="s">
        <v>358</v>
      </c>
    </row>
    <row r="249" spans="1:1" ht="15.75" customHeight="1" x14ac:dyDescent="0.25">
      <c r="A249" s="119" t="s">
        <v>359</v>
      </c>
    </row>
    <row r="250" spans="1:1" ht="15.75" customHeight="1" x14ac:dyDescent="0.25">
      <c r="A250" s="120" t="s">
        <v>360</v>
      </c>
    </row>
    <row r="251" spans="1:1" ht="15.75" customHeight="1" x14ac:dyDescent="0.25">
      <c r="A251" s="120" t="s">
        <v>361</v>
      </c>
    </row>
    <row r="252" spans="1:1" ht="15.75" customHeight="1" x14ac:dyDescent="0.25">
      <c r="A252" s="120" t="s">
        <v>362</v>
      </c>
    </row>
    <row r="253" spans="1:1" ht="15.75" customHeight="1" x14ac:dyDescent="0.25">
      <c r="A253" s="120" t="s">
        <v>363</v>
      </c>
    </row>
    <row r="254" spans="1:1" ht="15.75" customHeight="1" x14ac:dyDescent="0.25">
      <c r="A254" s="120" t="s">
        <v>364</v>
      </c>
    </row>
    <row r="255" spans="1:1" ht="15.75" customHeight="1" x14ac:dyDescent="0.25">
      <c r="A255" s="119" t="s">
        <v>365</v>
      </c>
    </row>
    <row r="256" spans="1:1" ht="15.75" customHeight="1" x14ac:dyDescent="0.25">
      <c r="A256" s="120" t="s">
        <v>366</v>
      </c>
    </row>
    <row r="257" spans="1:1" ht="15.75" customHeight="1" x14ac:dyDescent="0.25">
      <c r="A257" s="120" t="s">
        <v>367</v>
      </c>
    </row>
    <row r="258" spans="1:1" ht="15.75" customHeight="1" x14ac:dyDescent="0.25">
      <c r="A258" s="120" t="s">
        <v>368</v>
      </c>
    </row>
    <row r="259" spans="1:1" ht="15.75" customHeight="1" x14ac:dyDescent="0.25">
      <c r="A259" s="120" t="s">
        <v>369</v>
      </c>
    </row>
    <row r="260" spans="1:1" ht="15.75" customHeight="1" x14ac:dyDescent="0.25">
      <c r="A260" s="120" t="s">
        <v>370</v>
      </c>
    </row>
    <row r="261" spans="1:1" ht="15.75" customHeight="1" x14ac:dyDescent="0.25">
      <c r="A261" s="120" t="s">
        <v>371</v>
      </c>
    </row>
    <row r="262" spans="1:1" ht="15.75" customHeight="1" x14ac:dyDescent="0.25">
      <c r="A262" s="120" t="s">
        <v>372</v>
      </c>
    </row>
    <row r="263" spans="1:1" ht="15.75" customHeight="1" x14ac:dyDescent="0.25">
      <c r="A263" s="120" t="s">
        <v>373</v>
      </c>
    </row>
    <row r="264" spans="1:1" ht="15.75" customHeight="1" x14ac:dyDescent="0.25">
      <c r="A264" s="120" t="s">
        <v>374</v>
      </c>
    </row>
    <row r="265" spans="1:1" ht="15.75" customHeight="1" x14ac:dyDescent="0.25">
      <c r="A265" s="120" t="s">
        <v>375</v>
      </c>
    </row>
    <row r="266" spans="1:1" ht="15.75" customHeight="1" x14ac:dyDescent="0.25">
      <c r="A266" s="120" t="s">
        <v>376</v>
      </c>
    </row>
    <row r="267" spans="1:1" ht="15.75" customHeight="1" x14ac:dyDescent="0.25">
      <c r="A267" s="120" t="s">
        <v>377</v>
      </c>
    </row>
    <row r="268" spans="1:1" ht="15.75" customHeight="1" x14ac:dyDescent="0.25">
      <c r="A268" s="120" t="s">
        <v>378</v>
      </c>
    </row>
    <row r="269" spans="1:1" ht="15.75" customHeight="1" x14ac:dyDescent="0.25">
      <c r="A269" s="120" t="s">
        <v>379</v>
      </c>
    </row>
    <row r="270" spans="1:1" ht="15.75" customHeight="1" x14ac:dyDescent="0.25">
      <c r="A270" s="120" t="s">
        <v>380</v>
      </c>
    </row>
    <row r="271" spans="1:1" ht="15.75" customHeight="1" x14ac:dyDescent="0.25">
      <c r="A271" s="120" t="s">
        <v>381</v>
      </c>
    </row>
    <row r="272" spans="1:1" ht="15.75" customHeight="1" x14ac:dyDescent="0.25">
      <c r="A272" s="120" t="s">
        <v>382</v>
      </c>
    </row>
    <row r="273" spans="1:1" ht="15.75" customHeight="1" x14ac:dyDescent="0.25">
      <c r="A273" s="120" t="s">
        <v>383</v>
      </c>
    </row>
    <row r="274" spans="1:1" ht="15.75" customHeight="1" x14ac:dyDescent="0.25">
      <c r="A274" s="120" t="s">
        <v>384</v>
      </c>
    </row>
    <row r="275" spans="1:1" ht="15.75" customHeight="1" x14ac:dyDescent="0.25">
      <c r="A275" s="120" t="s">
        <v>385</v>
      </c>
    </row>
    <row r="276" spans="1:1" ht="15.75" customHeight="1" x14ac:dyDescent="0.25">
      <c r="A276" s="120" t="s">
        <v>386</v>
      </c>
    </row>
    <row r="277" spans="1:1" ht="15.75" customHeight="1" x14ac:dyDescent="0.25">
      <c r="A277" s="120" t="s">
        <v>387</v>
      </c>
    </row>
    <row r="278" spans="1:1" ht="15.75" customHeight="1" x14ac:dyDescent="0.25">
      <c r="A278" s="120" t="s">
        <v>388</v>
      </c>
    </row>
    <row r="279" spans="1:1" ht="15.75" customHeight="1" x14ac:dyDescent="0.25">
      <c r="A279" s="120" t="s">
        <v>389</v>
      </c>
    </row>
    <row r="280" spans="1:1" ht="15.75" customHeight="1" x14ac:dyDescent="0.25">
      <c r="A280" s="120" t="s">
        <v>390</v>
      </c>
    </row>
    <row r="281" spans="1:1" ht="15.75" customHeight="1" x14ac:dyDescent="0.25">
      <c r="A281" s="120" t="s">
        <v>391</v>
      </c>
    </row>
    <row r="282" spans="1:1" ht="15.75" customHeight="1" x14ac:dyDescent="0.25">
      <c r="A282" s="120" t="s">
        <v>392</v>
      </c>
    </row>
    <row r="283" spans="1:1" ht="15.75" customHeight="1" x14ac:dyDescent="0.25">
      <c r="A283" s="120" t="s">
        <v>393</v>
      </c>
    </row>
    <row r="284" spans="1:1" ht="15.75" customHeight="1" x14ac:dyDescent="0.25">
      <c r="A284" s="120" t="s">
        <v>394</v>
      </c>
    </row>
    <row r="285" spans="1:1" ht="15.75" customHeight="1" x14ac:dyDescent="0.25">
      <c r="A285" s="120" t="s">
        <v>395</v>
      </c>
    </row>
    <row r="286" spans="1:1" ht="15.75" customHeight="1" x14ac:dyDescent="0.25"/>
    <row r="287" spans="1:1" ht="15.75" customHeight="1" x14ac:dyDescent="0.25">
      <c r="A287" s="119" t="s">
        <v>396</v>
      </c>
    </row>
    <row r="288" spans="1:1" ht="15.75" customHeight="1" x14ac:dyDescent="0.25">
      <c r="A288" s="119" t="s">
        <v>397</v>
      </c>
    </row>
    <row r="289" spans="1:1" ht="15.75" customHeight="1" x14ac:dyDescent="0.25">
      <c r="A289" s="120" t="s">
        <v>398</v>
      </c>
    </row>
    <row r="290" spans="1:1" ht="15.75" customHeight="1" x14ac:dyDescent="0.25">
      <c r="A290" s="120" t="s">
        <v>399</v>
      </c>
    </row>
    <row r="291" spans="1:1" ht="15.75" customHeight="1" x14ac:dyDescent="0.25">
      <c r="A291" s="120" t="s">
        <v>400</v>
      </c>
    </row>
    <row r="292" spans="1:1" ht="15.75" customHeight="1" x14ac:dyDescent="0.25">
      <c r="A292" s="120" t="s">
        <v>401</v>
      </c>
    </row>
    <row r="293" spans="1:1" ht="15.75" customHeight="1" x14ac:dyDescent="0.25">
      <c r="A293" s="120" t="s">
        <v>402</v>
      </c>
    </row>
    <row r="294" spans="1:1" ht="15.75" customHeight="1" x14ac:dyDescent="0.25">
      <c r="A294" s="120" t="s">
        <v>403</v>
      </c>
    </row>
    <row r="295" spans="1:1" ht="15.75" customHeight="1" x14ac:dyDescent="0.25">
      <c r="A295" s="120" t="s">
        <v>404</v>
      </c>
    </row>
    <row r="296" spans="1:1" ht="15.75" customHeight="1" x14ac:dyDescent="0.25">
      <c r="A296" s="120" t="s">
        <v>405</v>
      </c>
    </row>
    <row r="297" spans="1:1" ht="15.75" customHeight="1" x14ac:dyDescent="0.25">
      <c r="A297" s="120" t="s">
        <v>406</v>
      </c>
    </row>
    <row r="298" spans="1:1" ht="15.75" customHeight="1" x14ac:dyDescent="0.25">
      <c r="A298" s="119" t="s">
        <v>407</v>
      </c>
    </row>
    <row r="299" spans="1:1" ht="15.75" customHeight="1" x14ac:dyDescent="0.25">
      <c r="A299" s="120" t="s">
        <v>408</v>
      </c>
    </row>
    <row r="300" spans="1:1" ht="15.75" customHeight="1" x14ac:dyDescent="0.25">
      <c r="A300" s="120" t="s">
        <v>409</v>
      </c>
    </row>
    <row r="301" spans="1:1" ht="15.75" customHeight="1" x14ac:dyDescent="0.25">
      <c r="A301" s="120" t="s">
        <v>410</v>
      </c>
    </row>
    <row r="302" spans="1:1" ht="15.75" customHeight="1" x14ac:dyDescent="0.25">
      <c r="A302" s="120" t="s">
        <v>411</v>
      </c>
    </row>
    <row r="303" spans="1:1" ht="15.75" customHeight="1" x14ac:dyDescent="0.25">
      <c r="A303" s="120" t="s">
        <v>412</v>
      </c>
    </row>
    <row r="304" spans="1:1" ht="15.75" customHeight="1" x14ac:dyDescent="0.25">
      <c r="A304" s="120" t="s">
        <v>413</v>
      </c>
    </row>
    <row r="305" spans="1:1" ht="15.75" customHeight="1" x14ac:dyDescent="0.25">
      <c r="A305" s="120" t="s">
        <v>414</v>
      </c>
    </row>
    <row r="306" spans="1:1" ht="15.75" customHeight="1" x14ac:dyDescent="0.25">
      <c r="A306" s="120" t="s">
        <v>415</v>
      </c>
    </row>
    <row r="307" spans="1:1" ht="15.75" customHeight="1" x14ac:dyDescent="0.25">
      <c r="A307" s="120" t="s">
        <v>416</v>
      </c>
    </row>
    <row r="308" spans="1:1" ht="15.75" customHeight="1" x14ac:dyDescent="0.25">
      <c r="A308" s="120" t="s">
        <v>417</v>
      </c>
    </row>
    <row r="309" spans="1:1" ht="15.75" customHeight="1" x14ac:dyDescent="0.25">
      <c r="A309" s="120" t="s">
        <v>418</v>
      </c>
    </row>
    <row r="310" spans="1:1" ht="15.75" customHeight="1" x14ac:dyDescent="0.25">
      <c r="A310" s="119" t="s">
        <v>419</v>
      </c>
    </row>
    <row r="311" spans="1:1" ht="15.75" customHeight="1" x14ac:dyDescent="0.25">
      <c r="A311" s="120" t="s">
        <v>420</v>
      </c>
    </row>
    <row r="312" spans="1:1" ht="15.75" customHeight="1" x14ac:dyDescent="0.25">
      <c r="A312" s="120" t="s">
        <v>421</v>
      </c>
    </row>
    <row r="313" spans="1:1" ht="15.75" customHeight="1" x14ac:dyDescent="0.25">
      <c r="A313" s="120" t="s">
        <v>422</v>
      </c>
    </row>
    <row r="314" spans="1:1" ht="15.75" customHeight="1" x14ac:dyDescent="0.25">
      <c r="A314" s="120" t="s">
        <v>423</v>
      </c>
    </row>
    <row r="315" spans="1:1" ht="15.75" customHeight="1" x14ac:dyDescent="0.25">
      <c r="A315" s="120" t="s">
        <v>424</v>
      </c>
    </row>
    <row r="316" spans="1:1" ht="15.75" customHeight="1" x14ac:dyDescent="0.25">
      <c r="A316" s="120" t="s">
        <v>425</v>
      </c>
    </row>
    <row r="317" spans="1:1" ht="15.75" customHeight="1" x14ac:dyDescent="0.25">
      <c r="A317" s="120" t="s">
        <v>426</v>
      </c>
    </row>
    <row r="318" spans="1:1" ht="15.75" customHeight="1" x14ac:dyDescent="0.25">
      <c r="A318" s="119" t="s">
        <v>427</v>
      </c>
    </row>
    <row r="319" spans="1:1" ht="15.75" customHeight="1" x14ac:dyDescent="0.25">
      <c r="A319" s="120" t="s">
        <v>428</v>
      </c>
    </row>
    <row r="320" spans="1:1" ht="15.75" customHeight="1" x14ac:dyDescent="0.25">
      <c r="A320" s="120" t="s">
        <v>429</v>
      </c>
    </row>
    <row r="321" spans="1:1" ht="15.75" customHeight="1" x14ac:dyDescent="0.25">
      <c r="A321" s="120" t="s">
        <v>430</v>
      </c>
    </row>
    <row r="322" spans="1:1" ht="15.75" customHeight="1" x14ac:dyDescent="0.25">
      <c r="A322" s="120" t="s">
        <v>431</v>
      </c>
    </row>
    <row r="323" spans="1:1" ht="15.75" customHeight="1" x14ac:dyDescent="0.25">
      <c r="A323" s="120" t="s">
        <v>432</v>
      </c>
    </row>
    <row r="324" spans="1:1" ht="15.75" customHeight="1" x14ac:dyDescent="0.25">
      <c r="A324" s="120" t="s">
        <v>433</v>
      </c>
    </row>
    <row r="325" spans="1:1" ht="15.75" customHeight="1" x14ac:dyDescent="0.25">
      <c r="A325" s="120" t="s">
        <v>434</v>
      </c>
    </row>
    <row r="326" spans="1:1" ht="15.75" customHeight="1" x14ac:dyDescent="0.25">
      <c r="A326" s="120" t="s">
        <v>435</v>
      </c>
    </row>
    <row r="327" spans="1:1" ht="15.75" customHeight="1" x14ac:dyDescent="0.25">
      <c r="A327" s="119" t="s">
        <v>436</v>
      </c>
    </row>
    <row r="328" spans="1:1" ht="15.75" customHeight="1" x14ac:dyDescent="0.25">
      <c r="A328" s="120" t="s">
        <v>437</v>
      </c>
    </row>
    <row r="329" spans="1:1" ht="15.75" customHeight="1" x14ac:dyDescent="0.25">
      <c r="A329" s="120" t="s">
        <v>438</v>
      </c>
    </row>
    <row r="330" spans="1:1" ht="15.75" customHeight="1" x14ac:dyDescent="0.25">
      <c r="A330" s="120" t="s">
        <v>439</v>
      </c>
    </row>
    <row r="331" spans="1:1" ht="15.75" customHeight="1" x14ac:dyDescent="0.25">
      <c r="A331" s="120" t="s">
        <v>440</v>
      </c>
    </row>
    <row r="332" spans="1:1" ht="15.75" customHeight="1" x14ac:dyDescent="0.25">
      <c r="A332" s="120" t="s">
        <v>441</v>
      </c>
    </row>
    <row r="333" spans="1:1" ht="15.75" customHeight="1" x14ac:dyDescent="0.25">
      <c r="A333" s="120" t="s">
        <v>442</v>
      </c>
    </row>
    <row r="334" spans="1:1" ht="15.75" customHeight="1" x14ac:dyDescent="0.25">
      <c r="A334" s="120" t="s">
        <v>443</v>
      </c>
    </row>
    <row r="335" spans="1:1" ht="15.75" customHeight="1" x14ac:dyDescent="0.25">
      <c r="A335" s="120" t="s">
        <v>444</v>
      </c>
    </row>
    <row r="336" spans="1:1" ht="15.75" customHeight="1" x14ac:dyDescent="0.25">
      <c r="A336" s="120" t="s">
        <v>445</v>
      </c>
    </row>
    <row r="337" spans="1:1" ht="15.75" customHeight="1" x14ac:dyDescent="0.25">
      <c r="A337" s="120" t="s">
        <v>446</v>
      </c>
    </row>
    <row r="338" spans="1:1" ht="15.75" customHeight="1" x14ac:dyDescent="0.25">
      <c r="A338" s="120" t="s">
        <v>447</v>
      </c>
    </row>
    <row r="339" spans="1:1" ht="15.75" customHeight="1" x14ac:dyDescent="0.25">
      <c r="A339" s="120" t="s">
        <v>292</v>
      </c>
    </row>
    <row r="340" spans="1:1" ht="15.75" customHeight="1" x14ac:dyDescent="0.25">
      <c r="A340" s="120" t="s">
        <v>448</v>
      </c>
    </row>
    <row r="341" spans="1:1" ht="15.75" customHeight="1" x14ac:dyDescent="0.25">
      <c r="A341" s="120" t="s">
        <v>449</v>
      </c>
    </row>
    <row r="342" spans="1:1" ht="15.75" customHeight="1" x14ac:dyDescent="0.25">
      <c r="A342" s="120" t="s">
        <v>450</v>
      </c>
    </row>
    <row r="343" spans="1:1" ht="15.75" customHeight="1" x14ac:dyDescent="0.25">
      <c r="A343" s="119" t="s">
        <v>451</v>
      </c>
    </row>
    <row r="344" spans="1:1" ht="15.75" customHeight="1" x14ac:dyDescent="0.25">
      <c r="A344" s="120" t="s">
        <v>452</v>
      </c>
    </row>
    <row r="345" spans="1:1" ht="15.75" customHeight="1" x14ac:dyDescent="0.25">
      <c r="A345" s="120" t="s">
        <v>453</v>
      </c>
    </row>
    <row r="346" spans="1:1" ht="15.75" customHeight="1" x14ac:dyDescent="0.25">
      <c r="A346" s="120" t="s">
        <v>454</v>
      </c>
    </row>
    <row r="347" spans="1:1" ht="15.75" customHeight="1" x14ac:dyDescent="0.25">
      <c r="A347" s="120" t="s">
        <v>455</v>
      </c>
    </row>
    <row r="348" spans="1:1" ht="15.75" customHeight="1" x14ac:dyDescent="0.25">
      <c r="A348" s="120" t="s">
        <v>456</v>
      </c>
    </row>
    <row r="349" spans="1:1" ht="15.75" customHeight="1" x14ac:dyDescent="0.25">
      <c r="A349" s="120" t="s">
        <v>457</v>
      </c>
    </row>
    <row r="350" spans="1:1" ht="15.75" customHeight="1" x14ac:dyDescent="0.25">
      <c r="A350" s="120" t="s">
        <v>458</v>
      </c>
    </row>
    <row r="351" spans="1:1" ht="15.75" customHeight="1" x14ac:dyDescent="0.25">
      <c r="A351" s="119" t="s">
        <v>459</v>
      </c>
    </row>
    <row r="352" spans="1:1" ht="15.75" customHeight="1" x14ac:dyDescent="0.25">
      <c r="A352" s="120" t="s">
        <v>460</v>
      </c>
    </row>
    <row r="353" spans="1:1" ht="15.75" customHeight="1" x14ac:dyDescent="0.25">
      <c r="A353" s="120" t="s">
        <v>461</v>
      </c>
    </row>
    <row r="354" spans="1:1" ht="15.75" customHeight="1" x14ac:dyDescent="0.25">
      <c r="A354" s="120" t="s">
        <v>462</v>
      </c>
    </row>
    <row r="355" spans="1:1" ht="15.75" customHeight="1" x14ac:dyDescent="0.25">
      <c r="A355" s="120" t="s">
        <v>463</v>
      </c>
    </row>
    <row r="356" spans="1:1" ht="15.75" customHeight="1" x14ac:dyDescent="0.25">
      <c r="A356" s="120" t="s">
        <v>464</v>
      </c>
    </row>
    <row r="357" spans="1:1" ht="15.75" customHeight="1" x14ac:dyDescent="0.25">
      <c r="A357" s="120" t="s">
        <v>465</v>
      </c>
    </row>
    <row r="358" spans="1:1" ht="15.75" customHeight="1" x14ac:dyDescent="0.25">
      <c r="A358" s="120" t="s">
        <v>466</v>
      </c>
    </row>
    <row r="359" spans="1:1" ht="15.75" customHeight="1" x14ac:dyDescent="0.25">
      <c r="A359" s="120" t="s">
        <v>467</v>
      </c>
    </row>
    <row r="360" spans="1:1" ht="15.75" customHeight="1" x14ac:dyDescent="0.25">
      <c r="A360" s="120" t="s">
        <v>468</v>
      </c>
    </row>
    <row r="361" spans="1:1" ht="15.75" customHeight="1" x14ac:dyDescent="0.25">
      <c r="A361" s="120" t="s">
        <v>469</v>
      </c>
    </row>
    <row r="362" spans="1:1" ht="15.75" customHeight="1" x14ac:dyDescent="0.25">
      <c r="A362" s="120" t="s">
        <v>470</v>
      </c>
    </row>
    <row r="363" spans="1:1" ht="15.75" customHeight="1" x14ac:dyDescent="0.25">
      <c r="A363" s="120" t="s">
        <v>471</v>
      </c>
    </row>
    <row r="364" spans="1:1" ht="15.75" customHeight="1" x14ac:dyDescent="0.25">
      <c r="A364" s="120" t="s">
        <v>472</v>
      </c>
    </row>
    <row r="365" spans="1:1" ht="15.75" customHeight="1" x14ac:dyDescent="0.25">
      <c r="A365" s="120" t="s">
        <v>473</v>
      </c>
    </row>
    <row r="366" spans="1:1" ht="15.75" customHeight="1" x14ac:dyDescent="0.25">
      <c r="A366" s="120" t="s">
        <v>474</v>
      </c>
    </row>
    <row r="367" spans="1:1" ht="15.75" customHeight="1" x14ac:dyDescent="0.25">
      <c r="A367" s="120" t="s">
        <v>475</v>
      </c>
    </row>
    <row r="368" spans="1:1" ht="15.75" customHeight="1" x14ac:dyDescent="0.25">
      <c r="A368" s="120" t="s">
        <v>476</v>
      </c>
    </row>
    <row r="369" spans="1:1" ht="15.75" customHeight="1" x14ac:dyDescent="0.25">
      <c r="A369" s="120" t="s">
        <v>477</v>
      </c>
    </row>
    <row r="370" spans="1:1" ht="15.75" customHeight="1" x14ac:dyDescent="0.25">
      <c r="A370" s="120" t="s">
        <v>478</v>
      </c>
    </row>
    <row r="371" spans="1:1" ht="15.75" customHeight="1" x14ac:dyDescent="0.25">
      <c r="A371" s="120" t="s">
        <v>479</v>
      </c>
    </row>
    <row r="372" spans="1:1" ht="15.75" customHeight="1" x14ac:dyDescent="0.25">
      <c r="A372" s="120" t="s">
        <v>480</v>
      </c>
    </row>
    <row r="373" spans="1:1" ht="15.75" customHeight="1" x14ac:dyDescent="0.25">
      <c r="A373" s="120" t="s">
        <v>481</v>
      </c>
    </row>
    <row r="374" spans="1:1" ht="15.75" customHeight="1" x14ac:dyDescent="0.25">
      <c r="A374" s="120" t="s">
        <v>482</v>
      </c>
    </row>
    <row r="375" spans="1:1" ht="15.75" customHeight="1" x14ac:dyDescent="0.25">
      <c r="A375" s="120" t="s">
        <v>483</v>
      </c>
    </row>
    <row r="376" spans="1:1" ht="15.75" customHeight="1" x14ac:dyDescent="0.25">
      <c r="A376" s="120" t="s">
        <v>484</v>
      </c>
    </row>
    <row r="377" spans="1:1" ht="15.75" customHeight="1" x14ac:dyDescent="0.25">
      <c r="A377" s="120" t="s">
        <v>485</v>
      </c>
    </row>
    <row r="378" spans="1:1" ht="15.75" customHeight="1" x14ac:dyDescent="0.25">
      <c r="A378" s="120" t="s">
        <v>486</v>
      </c>
    </row>
    <row r="379" spans="1:1" ht="15.75" customHeight="1" x14ac:dyDescent="0.25">
      <c r="A379" s="120" t="s">
        <v>487</v>
      </c>
    </row>
    <row r="380" spans="1:1" ht="15.75" customHeight="1" x14ac:dyDescent="0.25">
      <c r="A380" s="120" t="s">
        <v>488</v>
      </c>
    </row>
    <row r="381" spans="1:1" ht="15.75" customHeight="1" x14ac:dyDescent="0.25">
      <c r="A381" s="120" t="s">
        <v>489</v>
      </c>
    </row>
    <row r="382" spans="1:1" ht="15.75" customHeight="1" x14ac:dyDescent="0.25">
      <c r="A382" s="120" t="s">
        <v>490</v>
      </c>
    </row>
    <row r="383" spans="1:1" ht="15.75" customHeight="1" x14ac:dyDescent="0.25">
      <c r="A383" s="120" t="s">
        <v>491</v>
      </c>
    </row>
    <row r="384" spans="1:1" ht="15.75" customHeight="1" x14ac:dyDescent="0.25">
      <c r="A384" s="120" t="s">
        <v>492</v>
      </c>
    </row>
    <row r="385" spans="1:1" ht="15.75" customHeight="1" x14ac:dyDescent="0.25">
      <c r="A385" s="120" t="s">
        <v>493</v>
      </c>
    </row>
    <row r="386" spans="1:1" ht="15.75" customHeight="1" x14ac:dyDescent="0.25">
      <c r="A386" s="120" t="s">
        <v>494</v>
      </c>
    </row>
    <row r="387" spans="1:1" ht="15.75" customHeight="1" x14ac:dyDescent="0.25">
      <c r="A387" s="120" t="s">
        <v>495</v>
      </c>
    </row>
    <row r="388" spans="1:1" ht="15.75" customHeight="1" x14ac:dyDescent="0.25">
      <c r="A388" s="120" t="s">
        <v>496</v>
      </c>
    </row>
    <row r="389" spans="1:1" ht="15.75" customHeight="1" x14ac:dyDescent="0.25">
      <c r="A389" s="120" t="s">
        <v>497</v>
      </c>
    </row>
    <row r="390" spans="1:1" ht="15.75" customHeight="1" x14ac:dyDescent="0.25">
      <c r="A390" s="120" t="s">
        <v>498</v>
      </c>
    </row>
    <row r="391" spans="1:1" ht="15.75" customHeight="1" x14ac:dyDescent="0.25">
      <c r="A391" s="120" t="s">
        <v>499</v>
      </c>
    </row>
    <row r="392" spans="1:1" ht="15.75" customHeight="1" x14ac:dyDescent="0.25">
      <c r="A392" s="120" t="s">
        <v>500</v>
      </c>
    </row>
    <row r="393" spans="1:1" ht="15.75" customHeight="1" x14ac:dyDescent="0.25">
      <c r="A393" s="120" t="s">
        <v>501</v>
      </c>
    </row>
    <row r="394" spans="1:1" ht="15.75" customHeight="1" x14ac:dyDescent="0.25">
      <c r="A394" s="120" t="s">
        <v>502</v>
      </c>
    </row>
    <row r="395" spans="1:1" ht="15.75" customHeight="1" x14ac:dyDescent="0.25">
      <c r="A395" s="120" t="s">
        <v>503</v>
      </c>
    </row>
    <row r="396" spans="1:1" ht="15.75" customHeight="1" x14ac:dyDescent="0.25">
      <c r="A396" s="120" t="s">
        <v>504</v>
      </c>
    </row>
    <row r="397" spans="1:1" ht="15.75" customHeight="1" x14ac:dyDescent="0.25">
      <c r="A397" s="120" t="s">
        <v>505</v>
      </c>
    </row>
    <row r="398" spans="1:1" ht="15.75" customHeight="1" x14ac:dyDescent="0.25">
      <c r="A398" s="120" t="s">
        <v>506</v>
      </c>
    </row>
    <row r="399" spans="1:1" ht="15.75" customHeight="1" x14ac:dyDescent="0.25">
      <c r="A399" s="120" t="s">
        <v>507</v>
      </c>
    </row>
    <row r="400" spans="1:1" ht="15.75" customHeight="1" x14ac:dyDescent="0.25">
      <c r="A400" s="120" t="s">
        <v>508</v>
      </c>
    </row>
    <row r="401" spans="1:1" ht="15.75" customHeight="1" x14ac:dyDescent="0.25">
      <c r="A401" s="120" t="s">
        <v>509</v>
      </c>
    </row>
    <row r="402" spans="1:1" ht="15.75" customHeight="1" x14ac:dyDescent="0.25">
      <c r="A402" s="120" t="s">
        <v>510</v>
      </c>
    </row>
    <row r="403" spans="1:1" ht="15.75" customHeight="1" x14ac:dyDescent="0.25">
      <c r="A403" s="120" t="s">
        <v>483</v>
      </c>
    </row>
    <row r="404" spans="1:1" ht="15.75" customHeight="1" x14ac:dyDescent="0.25">
      <c r="A404" s="120" t="s">
        <v>484</v>
      </c>
    </row>
    <row r="405" spans="1:1" ht="15.75" customHeight="1" x14ac:dyDescent="0.25">
      <c r="A405" s="120" t="s">
        <v>485</v>
      </c>
    </row>
    <row r="406" spans="1:1" ht="15.75" customHeight="1" x14ac:dyDescent="0.25">
      <c r="A406" s="120" t="s">
        <v>486</v>
      </c>
    </row>
    <row r="407" spans="1:1" ht="15.75" customHeight="1" x14ac:dyDescent="0.25">
      <c r="A407" s="120" t="s">
        <v>511</v>
      </c>
    </row>
    <row r="408" spans="1:1" ht="15.75" customHeight="1" x14ac:dyDescent="0.25">
      <c r="A408" s="120" t="s">
        <v>512</v>
      </c>
    </row>
    <row r="409" spans="1:1" ht="15.75" customHeight="1" x14ac:dyDescent="0.25">
      <c r="A409" s="120" t="s">
        <v>513</v>
      </c>
    </row>
    <row r="410" spans="1:1" ht="15.75" customHeight="1" x14ac:dyDescent="0.25">
      <c r="A410" s="120" t="s">
        <v>514</v>
      </c>
    </row>
    <row r="411" spans="1:1" ht="15.75" customHeight="1" x14ac:dyDescent="0.25">
      <c r="A411" s="120" t="s">
        <v>515</v>
      </c>
    </row>
    <row r="412" spans="1:1" ht="15.75" customHeight="1" x14ac:dyDescent="0.25">
      <c r="A412" s="120" t="s">
        <v>516</v>
      </c>
    </row>
    <row r="413" spans="1:1" ht="15.75" customHeight="1" x14ac:dyDescent="0.25">
      <c r="A413" s="120" t="s">
        <v>517</v>
      </c>
    </row>
    <row r="414" spans="1:1" ht="15.75" customHeight="1" x14ac:dyDescent="0.25">
      <c r="A414" s="120" t="s">
        <v>518</v>
      </c>
    </row>
    <row r="415" spans="1:1" ht="15.75" customHeight="1" x14ac:dyDescent="0.25">
      <c r="A415" s="120" t="s">
        <v>496</v>
      </c>
    </row>
    <row r="416" spans="1:1" ht="15.75" customHeight="1" x14ac:dyDescent="0.25">
      <c r="A416" s="120" t="s">
        <v>519</v>
      </c>
    </row>
    <row r="417" spans="1:1" ht="15.75" customHeight="1" x14ac:dyDescent="0.25">
      <c r="A417" s="120" t="s">
        <v>520</v>
      </c>
    </row>
    <row r="418" spans="1:1" ht="15.75" customHeight="1" x14ac:dyDescent="0.25">
      <c r="A418" s="120" t="s">
        <v>521</v>
      </c>
    </row>
    <row r="419" spans="1:1" ht="15.75" customHeight="1" x14ac:dyDescent="0.25">
      <c r="A419" s="120" t="s">
        <v>522</v>
      </c>
    </row>
    <row r="420" spans="1:1" ht="15.75" customHeight="1" x14ac:dyDescent="0.25">
      <c r="A420" s="120" t="s">
        <v>523</v>
      </c>
    </row>
    <row r="421" spans="1:1" ht="15.75" customHeight="1" x14ac:dyDescent="0.25">
      <c r="A421" s="120" t="s">
        <v>524</v>
      </c>
    </row>
    <row r="422" spans="1:1" ht="15.75" customHeight="1" x14ac:dyDescent="0.25">
      <c r="A422" s="120" t="s">
        <v>525</v>
      </c>
    </row>
    <row r="423" spans="1:1" ht="15.75" customHeight="1" x14ac:dyDescent="0.25">
      <c r="A423" s="120" t="s">
        <v>526</v>
      </c>
    </row>
    <row r="424" spans="1:1" ht="15.75" customHeight="1" x14ac:dyDescent="0.25">
      <c r="A424" s="120" t="s">
        <v>527</v>
      </c>
    </row>
    <row r="425" spans="1:1" ht="15.75" customHeight="1" x14ac:dyDescent="0.25">
      <c r="A425" s="120" t="s">
        <v>528</v>
      </c>
    </row>
    <row r="426" spans="1:1" ht="15.75" customHeight="1" x14ac:dyDescent="0.25">
      <c r="A426" s="120" t="s">
        <v>529</v>
      </c>
    </row>
    <row r="427" spans="1:1" ht="15.75" customHeight="1" x14ac:dyDescent="0.25">
      <c r="A427" s="120" t="s">
        <v>530</v>
      </c>
    </row>
    <row r="428" spans="1:1" ht="15.75" customHeight="1" x14ac:dyDescent="0.25">
      <c r="A428" s="120" t="s">
        <v>531</v>
      </c>
    </row>
    <row r="429" spans="1:1" ht="15.75" customHeight="1" x14ac:dyDescent="0.25">
      <c r="A429" s="120" t="s">
        <v>532</v>
      </c>
    </row>
    <row r="430" spans="1:1" ht="15.75" customHeight="1" x14ac:dyDescent="0.25">
      <c r="A430" s="120" t="s">
        <v>533</v>
      </c>
    </row>
    <row r="431" spans="1:1" ht="15.75" customHeight="1" x14ac:dyDescent="0.25">
      <c r="A431" s="120" t="s">
        <v>27</v>
      </c>
    </row>
    <row r="432" spans="1:1" ht="15.75" customHeight="1" x14ac:dyDescent="0.25">
      <c r="A432" s="120" t="s">
        <v>534</v>
      </c>
    </row>
    <row r="433" spans="1:1" ht="15.75" customHeight="1" x14ac:dyDescent="0.25">
      <c r="A433" s="120" t="s">
        <v>535</v>
      </c>
    </row>
    <row r="434" spans="1:1" ht="15.75" customHeight="1" x14ac:dyDescent="0.25">
      <c r="A434" s="120" t="s">
        <v>536</v>
      </c>
    </row>
    <row r="435" spans="1:1" ht="15.75" customHeight="1" x14ac:dyDescent="0.25">
      <c r="A435" s="120" t="s">
        <v>537</v>
      </c>
    </row>
    <row r="436" spans="1:1" ht="15.75" customHeight="1" x14ac:dyDescent="0.25">
      <c r="A436" s="120" t="s">
        <v>538</v>
      </c>
    </row>
    <row r="437" spans="1:1" ht="15.75" customHeight="1" x14ac:dyDescent="0.25">
      <c r="A437" s="120" t="s">
        <v>539</v>
      </c>
    </row>
    <row r="438" spans="1:1" ht="15.75" customHeight="1" x14ac:dyDescent="0.25">
      <c r="A438" s="120" t="s">
        <v>540</v>
      </c>
    </row>
    <row r="439" spans="1:1" ht="15.75" customHeight="1" x14ac:dyDescent="0.25">
      <c r="A439" s="120" t="s">
        <v>541</v>
      </c>
    </row>
    <row r="440" spans="1:1" ht="15.75" customHeight="1" x14ac:dyDescent="0.25">
      <c r="A440" s="120" t="s">
        <v>542</v>
      </c>
    </row>
    <row r="441" spans="1:1" ht="15.75" customHeight="1" x14ac:dyDescent="0.25">
      <c r="A441" s="120" t="s">
        <v>543</v>
      </c>
    </row>
    <row r="442" spans="1:1" ht="15.75" customHeight="1" x14ac:dyDescent="0.25">
      <c r="A442" s="120" t="s">
        <v>544</v>
      </c>
    </row>
    <row r="443" spans="1:1" ht="15.75" customHeight="1" x14ac:dyDescent="0.25">
      <c r="A443" s="120" t="s">
        <v>545</v>
      </c>
    </row>
    <row r="444" spans="1:1" ht="15.75" customHeight="1" x14ac:dyDescent="0.25">
      <c r="A444" s="120" t="s">
        <v>546</v>
      </c>
    </row>
    <row r="445" spans="1:1" ht="15.75" customHeight="1" x14ac:dyDescent="0.25">
      <c r="A445" s="120" t="s">
        <v>547</v>
      </c>
    </row>
    <row r="446" spans="1:1" ht="15.75" customHeight="1" x14ac:dyDescent="0.25">
      <c r="A446" s="120" t="s">
        <v>548</v>
      </c>
    </row>
    <row r="447" spans="1:1" ht="15.75" customHeight="1" x14ac:dyDescent="0.25">
      <c r="A447" s="120" t="s">
        <v>549</v>
      </c>
    </row>
    <row r="448" spans="1:1" ht="15.75" customHeight="1" x14ac:dyDescent="0.25">
      <c r="A448" s="120" t="s">
        <v>550</v>
      </c>
    </row>
    <row r="449" spans="1:1" ht="15.75" customHeight="1" x14ac:dyDescent="0.25">
      <c r="A449" s="120" t="s">
        <v>551</v>
      </c>
    </row>
    <row r="450" spans="1:1" ht="15.75" customHeight="1" x14ac:dyDescent="0.25">
      <c r="A450" s="120" t="s">
        <v>552</v>
      </c>
    </row>
    <row r="451" spans="1:1" ht="15.75" customHeight="1" x14ac:dyDescent="0.25">
      <c r="A451" s="120" t="s">
        <v>553</v>
      </c>
    </row>
    <row r="452" spans="1:1" ht="15.75" customHeight="1" x14ac:dyDescent="0.25">
      <c r="A452" s="120" t="s">
        <v>554</v>
      </c>
    </row>
    <row r="453" spans="1:1" ht="15.75" customHeight="1" x14ac:dyDescent="0.25">
      <c r="A453" s="120" t="s">
        <v>555</v>
      </c>
    </row>
    <row r="454" spans="1:1" ht="15.75" customHeight="1" x14ac:dyDescent="0.25">
      <c r="A454" s="120" t="s">
        <v>556</v>
      </c>
    </row>
    <row r="455" spans="1:1" ht="15.75" customHeight="1" x14ac:dyDescent="0.25">
      <c r="A455" s="120" t="s">
        <v>557</v>
      </c>
    </row>
    <row r="456" spans="1:1" ht="15.75" customHeight="1" x14ac:dyDescent="0.25">
      <c r="A456" s="120" t="s">
        <v>558</v>
      </c>
    </row>
    <row r="457" spans="1:1" ht="15.75" customHeight="1" x14ac:dyDescent="0.25">
      <c r="A457" s="120" t="s">
        <v>559</v>
      </c>
    </row>
    <row r="458" spans="1:1" ht="15.75" customHeight="1" x14ac:dyDescent="0.25">
      <c r="A458" s="120" t="s">
        <v>560</v>
      </c>
    </row>
    <row r="459" spans="1:1" ht="15.75" customHeight="1" x14ac:dyDescent="0.25">
      <c r="A459" s="120" t="s">
        <v>561</v>
      </c>
    </row>
    <row r="460" spans="1:1" ht="15.75" customHeight="1" x14ac:dyDescent="0.25">
      <c r="A460" s="120" t="s">
        <v>562</v>
      </c>
    </row>
    <row r="461" spans="1:1" ht="15.75" customHeight="1" x14ac:dyDescent="0.25">
      <c r="A461" s="120" t="s">
        <v>563</v>
      </c>
    </row>
    <row r="462" spans="1:1" ht="15.75" customHeight="1" x14ac:dyDescent="0.25">
      <c r="A462" s="120" t="s">
        <v>564</v>
      </c>
    </row>
    <row r="463" spans="1:1" ht="15.75" customHeight="1" x14ac:dyDescent="0.25">
      <c r="A463" s="120" t="s">
        <v>565</v>
      </c>
    </row>
    <row r="464" spans="1:1" ht="15.75" customHeight="1" x14ac:dyDescent="0.25">
      <c r="A464" s="120" t="s">
        <v>566</v>
      </c>
    </row>
    <row r="465" spans="1:1" ht="15.75" customHeight="1" x14ac:dyDescent="0.25">
      <c r="A465" s="120" t="s">
        <v>567</v>
      </c>
    </row>
    <row r="466" spans="1:1" ht="15.75" customHeight="1" x14ac:dyDescent="0.25">
      <c r="A466" s="120" t="s">
        <v>568</v>
      </c>
    </row>
    <row r="467" spans="1:1" ht="15.75" customHeight="1" x14ac:dyDescent="0.25">
      <c r="A467" s="120" t="s">
        <v>569</v>
      </c>
    </row>
    <row r="468" spans="1:1" ht="15.75" customHeight="1" x14ac:dyDescent="0.25">
      <c r="A468" s="120" t="s">
        <v>570</v>
      </c>
    </row>
    <row r="469" spans="1:1" ht="15.75" customHeight="1" x14ac:dyDescent="0.25">
      <c r="A469" s="120" t="s">
        <v>571</v>
      </c>
    </row>
    <row r="470" spans="1:1" ht="15.75" customHeight="1" x14ac:dyDescent="0.25">
      <c r="A470" s="120" t="s">
        <v>572</v>
      </c>
    </row>
    <row r="471" spans="1:1" ht="15.75" customHeight="1" x14ac:dyDescent="0.25">
      <c r="A471" s="120" t="s">
        <v>573</v>
      </c>
    </row>
    <row r="472" spans="1:1" ht="15.75" customHeight="1" x14ac:dyDescent="0.25">
      <c r="A472" s="120" t="s">
        <v>574</v>
      </c>
    </row>
    <row r="473" spans="1:1" ht="15.75" customHeight="1" x14ac:dyDescent="0.25">
      <c r="A473" s="120" t="s">
        <v>575</v>
      </c>
    </row>
    <row r="474" spans="1:1" ht="15.75" customHeight="1" x14ac:dyDescent="0.25">
      <c r="A474" s="120" t="s">
        <v>576</v>
      </c>
    </row>
    <row r="475" spans="1:1" ht="15.75" customHeight="1" x14ac:dyDescent="0.25">
      <c r="A475" s="120" t="s">
        <v>577</v>
      </c>
    </row>
    <row r="476" spans="1:1" ht="15.75" customHeight="1" x14ac:dyDescent="0.25">
      <c r="A476" s="120" t="s">
        <v>578</v>
      </c>
    </row>
    <row r="477" spans="1:1" ht="15.75" customHeight="1" x14ac:dyDescent="0.25">
      <c r="A477" s="119" t="s">
        <v>579</v>
      </c>
    </row>
    <row r="478" spans="1:1" ht="15.75" customHeight="1" x14ac:dyDescent="0.25">
      <c r="A478" s="120" t="s">
        <v>580</v>
      </c>
    </row>
    <row r="479" spans="1:1" ht="15.75" customHeight="1" x14ac:dyDescent="0.25">
      <c r="A479" s="120" t="s">
        <v>581</v>
      </c>
    </row>
    <row r="480" spans="1:1" ht="15.75" customHeight="1" x14ac:dyDescent="0.25">
      <c r="A480" s="120" t="s">
        <v>582</v>
      </c>
    </row>
    <row r="481" spans="1:1" ht="15.75" customHeight="1" x14ac:dyDescent="0.25">
      <c r="A481" s="120" t="s">
        <v>583</v>
      </c>
    </row>
    <row r="482" spans="1:1" ht="15.75" customHeight="1" x14ac:dyDescent="0.25">
      <c r="A482" s="120" t="s">
        <v>584</v>
      </c>
    </row>
    <row r="483" spans="1:1" ht="15.75" customHeight="1" x14ac:dyDescent="0.25">
      <c r="A483" s="119" t="s">
        <v>585</v>
      </c>
    </row>
    <row r="484" spans="1:1" ht="15.75" customHeight="1" x14ac:dyDescent="0.25">
      <c r="A484" s="120" t="s">
        <v>586</v>
      </c>
    </row>
    <row r="485" spans="1:1" ht="15.75" customHeight="1" x14ac:dyDescent="0.25">
      <c r="A485" s="120" t="s">
        <v>587</v>
      </c>
    </row>
    <row r="486" spans="1:1" ht="15.75" customHeight="1" x14ac:dyDescent="0.25">
      <c r="A486" s="119" t="s">
        <v>588</v>
      </c>
    </row>
    <row r="487" spans="1:1" ht="15.75" customHeight="1" x14ac:dyDescent="0.25">
      <c r="A487" s="120" t="s">
        <v>589</v>
      </c>
    </row>
    <row r="488" spans="1:1" ht="15.75" customHeight="1" x14ac:dyDescent="0.25">
      <c r="A488" s="120" t="s">
        <v>590</v>
      </c>
    </row>
    <row r="489" spans="1:1" ht="15.75" customHeight="1" x14ac:dyDescent="0.25">
      <c r="A489" s="120" t="s">
        <v>591</v>
      </c>
    </row>
    <row r="490" spans="1:1" ht="15.75" customHeight="1" x14ac:dyDescent="0.25">
      <c r="A490" s="120" t="s">
        <v>592</v>
      </c>
    </row>
    <row r="491" spans="1:1" ht="15.75" customHeight="1" x14ac:dyDescent="0.25">
      <c r="A491" s="120" t="s">
        <v>593</v>
      </c>
    </row>
    <row r="492" spans="1:1" ht="15.75" customHeight="1" x14ac:dyDescent="0.25">
      <c r="A492" s="120" t="s">
        <v>594</v>
      </c>
    </row>
    <row r="493" spans="1:1" ht="15.75" customHeight="1" x14ac:dyDescent="0.25">
      <c r="A493" s="119" t="s">
        <v>595</v>
      </c>
    </row>
    <row r="494" spans="1:1" ht="15.75" customHeight="1" x14ac:dyDescent="0.25">
      <c r="A494" s="120" t="s">
        <v>596</v>
      </c>
    </row>
    <row r="495" spans="1:1" ht="15.75" customHeight="1" x14ac:dyDescent="0.25">
      <c r="A495" s="120" t="s">
        <v>597</v>
      </c>
    </row>
    <row r="496" spans="1:1" ht="15.75" customHeight="1" x14ac:dyDescent="0.25">
      <c r="A496" s="120" t="s">
        <v>598</v>
      </c>
    </row>
    <row r="497" spans="1:1" ht="15.75" customHeight="1" x14ac:dyDescent="0.25">
      <c r="A497" s="120" t="s">
        <v>599</v>
      </c>
    </row>
    <row r="498" spans="1:1" ht="15.75" customHeight="1" x14ac:dyDescent="0.25">
      <c r="A498" s="120" t="s">
        <v>600</v>
      </c>
    </row>
    <row r="499" spans="1:1" ht="15.75" customHeight="1" x14ac:dyDescent="0.25">
      <c r="A499" s="120" t="s">
        <v>601</v>
      </c>
    </row>
    <row r="500" spans="1:1" ht="15.75" customHeight="1" x14ac:dyDescent="0.25">
      <c r="A500" s="119" t="s">
        <v>602</v>
      </c>
    </row>
    <row r="501" spans="1:1" ht="15.75" customHeight="1" x14ac:dyDescent="0.25">
      <c r="A501" s="120" t="s">
        <v>603</v>
      </c>
    </row>
    <row r="502" spans="1:1" ht="15.75" customHeight="1" x14ac:dyDescent="0.25">
      <c r="A502" s="120" t="s">
        <v>604</v>
      </c>
    </row>
    <row r="503" spans="1:1" ht="15.75" customHeight="1" x14ac:dyDescent="0.25">
      <c r="A503" s="120" t="s">
        <v>605</v>
      </c>
    </row>
    <row r="504" spans="1:1" ht="15.75" customHeight="1" x14ac:dyDescent="0.25">
      <c r="A504" s="120" t="s">
        <v>606</v>
      </c>
    </row>
    <row r="505" spans="1:1" ht="15.75" customHeight="1" x14ac:dyDescent="0.25">
      <c r="A505" s="120" t="s">
        <v>607</v>
      </c>
    </row>
    <row r="506" spans="1:1" ht="15.75" customHeight="1" x14ac:dyDescent="0.25">
      <c r="A506" s="120" t="s">
        <v>608</v>
      </c>
    </row>
    <row r="507" spans="1:1" ht="15.75" customHeight="1" x14ac:dyDescent="0.25">
      <c r="A507" s="120" t="s">
        <v>609</v>
      </c>
    </row>
    <row r="508" spans="1:1" ht="15.75" customHeight="1" x14ac:dyDescent="0.25">
      <c r="A508" s="120" t="s">
        <v>610</v>
      </c>
    </row>
    <row r="509" spans="1:1" ht="15.75" customHeight="1" x14ac:dyDescent="0.25">
      <c r="A509" s="120" t="s">
        <v>611</v>
      </c>
    </row>
    <row r="510" spans="1:1" ht="15.75" customHeight="1" x14ac:dyDescent="0.25">
      <c r="A510" s="120" t="s">
        <v>612</v>
      </c>
    </row>
    <row r="511" spans="1:1" ht="15.75" customHeight="1" x14ac:dyDescent="0.25">
      <c r="A511" s="120" t="s">
        <v>613</v>
      </c>
    </row>
    <row r="512" spans="1:1" ht="15.75" customHeight="1" x14ac:dyDescent="0.25">
      <c r="A512" s="120" t="s">
        <v>614</v>
      </c>
    </row>
    <row r="513" spans="1:1" ht="15.75" customHeight="1" x14ac:dyDescent="0.25">
      <c r="A513" s="120" t="s">
        <v>615</v>
      </c>
    </row>
    <row r="514" spans="1:1" ht="15.75" customHeight="1" x14ac:dyDescent="0.25">
      <c r="A514" s="120" t="s">
        <v>616</v>
      </c>
    </row>
    <row r="515" spans="1:1" ht="15.75" customHeight="1" x14ac:dyDescent="0.25">
      <c r="A515" s="120" t="s">
        <v>617</v>
      </c>
    </row>
    <row r="516" spans="1:1" ht="15.75" customHeight="1" x14ac:dyDescent="0.25">
      <c r="A516" s="120" t="s">
        <v>618</v>
      </c>
    </row>
    <row r="517" spans="1:1" ht="15.75" customHeight="1" x14ac:dyDescent="0.25">
      <c r="A517" s="120" t="s">
        <v>619</v>
      </c>
    </row>
    <row r="518" spans="1:1" ht="15.75" customHeight="1" x14ac:dyDescent="0.25">
      <c r="A518" s="120" t="s">
        <v>620</v>
      </c>
    </row>
    <row r="519" spans="1:1" ht="15.75" customHeight="1" x14ac:dyDescent="0.25">
      <c r="A519" s="120" t="s">
        <v>621</v>
      </c>
    </row>
    <row r="520" spans="1:1" ht="15.75" customHeight="1" x14ac:dyDescent="0.25">
      <c r="A520" s="120" t="s">
        <v>622</v>
      </c>
    </row>
    <row r="521" spans="1:1" ht="15.75" customHeight="1" x14ac:dyDescent="0.25">
      <c r="A521" s="120" t="s">
        <v>623</v>
      </c>
    </row>
    <row r="522" spans="1:1" ht="15.75" customHeight="1" x14ac:dyDescent="0.25">
      <c r="A522" s="120" t="s">
        <v>624</v>
      </c>
    </row>
    <row r="523" spans="1:1" ht="15.75" customHeight="1" x14ac:dyDescent="0.25">
      <c r="A523" s="120" t="s">
        <v>625</v>
      </c>
    </row>
    <row r="524" spans="1:1" ht="15.75" customHeight="1" x14ac:dyDescent="0.25">
      <c r="A524" s="120" t="s">
        <v>626</v>
      </c>
    </row>
    <row r="525" spans="1:1" ht="15.75" customHeight="1" x14ac:dyDescent="0.25">
      <c r="A525" s="120" t="s">
        <v>627</v>
      </c>
    </row>
    <row r="526" spans="1:1" ht="15.75" customHeight="1" x14ac:dyDescent="0.25">
      <c r="A526" s="120" t="s">
        <v>628</v>
      </c>
    </row>
    <row r="527" spans="1:1" ht="15.75" customHeight="1" x14ac:dyDescent="0.25">
      <c r="A527" s="120" t="s">
        <v>629</v>
      </c>
    </row>
    <row r="528" spans="1:1" ht="15.75" customHeight="1" x14ac:dyDescent="0.25">
      <c r="A528" s="120" t="s">
        <v>630</v>
      </c>
    </row>
    <row r="529" spans="1:1" ht="15.75" customHeight="1" x14ac:dyDescent="0.25">
      <c r="A529" s="120" t="s">
        <v>631</v>
      </c>
    </row>
    <row r="530" spans="1:1" ht="15.75" customHeight="1" x14ac:dyDescent="0.25">
      <c r="A530" s="120" t="s">
        <v>632</v>
      </c>
    </row>
    <row r="531" spans="1:1" ht="15.75" customHeight="1" x14ac:dyDescent="0.25">
      <c r="A531" s="120" t="s">
        <v>633</v>
      </c>
    </row>
    <row r="532" spans="1:1" ht="15.75" customHeight="1" x14ac:dyDescent="0.25">
      <c r="A532" s="120" t="s">
        <v>634</v>
      </c>
    </row>
    <row r="533" spans="1:1" ht="15.75" customHeight="1" x14ac:dyDescent="0.25">
      <c r="A533" s="120" t="s">
        <v>635</v>
      </c>
    </row>
    <row r="534" spans="1:1" ht="15.75" customHeight="1" x14ac:dyDescent="0.25">
      <c r="A534" s="120" t="s">
        <v>636</v>
      </c>
    </row>
    <row r="535" spans="1:1" ht="15.75" customHeight="1" x14ac:dyDescent="0.25">
      <c r="A535" s="120" t="s">
        <v>637</v>
      </c>
    </row>
    <row r="536" spans="1:1" ht="15.75" customHeight="1" x14ac:dyDescent="0.25">
      <c r="A536" s="120" t="s">
        <v>638</v>
      </c>
    </row>
    <row r="537" spans="1:1" ht="15.75" customHeight="1" x14ac:dyDescent="0.25">
      <c r="A537" s="120" t="s">
        <v>639</v>
      </c>
    </row>
    <row r="538" spans="1:1" ht="15.75" customHeight="1" x14ac:dyDescent="0.25">
      <c r="A538" s="120" t="s">
        <v>640</v>
      </c>
    </row>
    <row r="539" spans="1:1" ht="15.75" customHeight="1" x14ac:dyDescent="0.25">
      <c r="A539" s="120" t="s">
        <v>641</v>
      </c>
    </row>
    <row r="540" spans="1:1" ht="15.75" customHeight="1" x14ac:dyDescent="0.25">
      <c r="A540" s="120" t="s">
        <v>642</v>
      </c>
    </row>
    <row r="541" spans="1:1" ht="15.75" customHeight="1" x14ac:dyDescent="0.25">
      <c r="A541" s="120" t="s">
        <v>643</v>
      </c>
    </row>
    <row r="542" spans="1:1" ht="15.75" customHeight="1" x14ac:dyDescent="0.25">
      <c r="A542" s="120" t="s">
        <v>644</v>
      </c>
    </row>
    <row r="543" spans="1:1" ht="15.75" customHeight="1" x14ac:dyDescent="0.25">
      <c r="A543" s="120" t="s">
        <v>645</v>
      </c>
    </row>
    <row r="544" spans="1:1" ht="15.75" customHeight="1" x14ac:dyDescent="0.25">
      <c r="A544" s="120" t="s">
        <v>646</v>
      </c>
    </row>
    <row r="545" spans="1:1" ht="15.75" customHeight="1" x14ac:dyDescent="0.25">
      <c r="A545" s="120" t="s">
        <v>647</v>
      </c>
    </row>
    <row r="546" spans="1:1" ht="15.75" customHeight="1" x14ac:dyDescent="0.25">
      <c r="A546" s="120" t="s">
        <v>648</v>
      </c>
    </row>
    <row r="547" spans="1:1" ht="15.75" customHeight="1" x14ac:dyDescent="0.25">
      <c r="A547" s="120" t="s">
        <v>649</v>
      </c>
    </row>
    <row r="548" spans="1:1" ht="15.75" customHeight="1" x14ac:dyDescent="0.25">
      <c r="A548" s="120" t="s">
        <v>650</v>
      </c>
    </row>
    <row r="549" spans="1:1" ht="15.75" customHeight="1" x14ac:dyDescent="0.25">
      <c r="A549" s="120" t="s">
        <v>651</v>
      </c>
    </row>
    <row r="550" spans="1:1" ht="15.75" customHeight="1" x14ac:dyDescent="0.25">
      <c r="A550" s="120" t="s">
        <v>652</v>
      </c>
    </row>
    <row r="551" spans="1:1" ht="15.75" customHeight="1" x14ac:dyDescent="0.25">
      <c r="A551" s="120" t="s">
        <v>653</v>
      </c>
    </row>
    <row r="552" spans="1:1" ht="15.75" customHeight="1" x14ac:dyDescent="0.25">
      <c r="A552" s="120" t="s">
        <v>654</v>
      </c>
    </row>
    <row r="553" spans="1:1" ht="15.75" customHeight="1" x14ac:dyDescent="0.25">
      <c r="A553" s="120" t="s">
        <v>655</v>
      </c>
    </row>
    <row r="554" spans="1:1" ht="15.75" customHeight="1" x14ac:dyDescent="0.25">
      <c r="A554" s="120" t="s">
        <v>656</v>
      </c>
    </row>
    <row r="555" spans="1:1" ht="15.75" customHeight="1" x14ac:dyDescent="0.25">
      <c r="A555" s="120" t="s">
        <v>657</v>
      </c>
    </row>
    <row r="556" spans="1:1" ht="15.75" customHeight="1" x14ac:dyDescent="0.25">
      <c r="A556" s="120" t="s">
        <v>658</v>
      </c>
    </row>
    <row r="557" spans="1:1" ht="15.75" customHeight="1" x14ac:dyDescent="0.25">
      <c r="A557" s="120" t="s">
        <v>659</v>
      </c>
    </row>
    <row r="558" spans="1:1" ht="15.75" customHeight="1" x14ac:dyDescent="0.25">
      <c r="A558" s="120" t="s">
        <v>660</v>
      </c>
    </row>
    <row r="559" spans="1:1" ht="15.75" customHeight="1" x14ac:dyDescent="0.25">
      <c r="A559" s="120" t="s">
        <v>661</v>
      </c>
    </row>
    <row r="560" spans="1:1" ht="15.75" customHeight="1" x14ac:dyDescent="0.25">
      <c r="A560" s="120" t="s">
        <v>662</v>
      </c>
    </row>
    <row r="561" spans="1:1" ht="15.75" customHeight="1" x14ac:dyDescent="0.25">
      <c r="A561" s="120" t="s">
        <v>663</v>
      </c>
    </row>
    <row r="562" spans="1:1" ht="15.75" customHeight="1" x14ac:dyDescent="0.25">
      <c r="A562" s="120" t="s">
        <v>664</v>
      </c>
    </row>
    <row r="563" spans="1:1" ht="15.75" customHeight="1" x14ac:dyDescent="0.25">
      <c r="A563" s="120" t="s">
        <v>665</v>
      </c>
    </row>
    <row r="564" spans="1:1" ht="15.75" customHeight="1" x14ac:dyDescent="0.25">
      <c r="A564" s="119" t="s">
        <v>666</v>
      </c>
    </row>
    <row r="565" spans="1:1" ht="15.75" customHeight="1" x14ac:dyDescent="0.25">
      <c r="A565" s="120" t="s">
        <v>667</v>
      </c>
    </row>
    <row r="566" spans="1:1" ht="15.75" customHeight="1" x14ac:dyDescent="0.25">
      <c r="A566" s="120" t="s">
        <v>668</v>
      </c>
    </row>
    <row r="567" spans="1:1" ht="15.75" customHeight="1" x14ac:dyDescent="0.25">
      <c r="A567" s="120" t="s">
        <v>669</v>
      </c>
    </row>
    <row r="568" spans="1:1" ht="15.75" customHeight="1" x14ac:dyDescent="0.25">
      <c r="A568" s="120" t="s">
        <v>670</v>
      </c>
    </row>
    <row r="569" spans="1:1" ht="15.75" customHeight="1" x14ac:dyDescent="0.25">
      <c r="A569" s="120" t="s">
        <v>671</v>
      </c>
    </row>
    <row r="570" spans="1:1" ht="15.75" customHeight="1" x14ac:dyDescent="0.25">
      <c r="A570" s="120" t="s">
        <v>672</v>
      </c>
    </row>
    <row r="571" spans="1:1" ht="15.75" customHeight="1" x14ac:dyDescent="0.25">
      <c r="A571" s="120" t="s">
        <v>673</v>
      </c>
    </row>
    <row r="572" spans="1:1" ht="15.75" customHeight="1" x14ac:dyDescent="0.25">
      <c r="A572" s="120" t="s">
        <v>674</v>
      </c>
    </row>
    <row r="573" spans="1:1" ht="15.75" customHeight="1" x14ac:dyDescent="0.25">
      <c r="A573" s="120" t="s">
        <v>675</v>
      </c>
    </row>
    <row r="574" spans="1:1" ht="15.75" customHeight="1" x14ac:dyDescent="0.25">
      <c r="A574" s="120" t="s">
        <v>676</v>
      </c>
    </row>
    <row r="575" spans="1:1" ht="15.75" customHeight="1" x14ac:dyDescent="0.25">
      <c r="A575" s="120" t="s">
        <v>677</v>
      </c>
    </row>
    <row r="576" spans="1:1" ht="15.75" customHeight="1" x14ac:dyDescent="0.25">
      <c r="A576" s="120" t="s">
        <v>678</v>
      </c>
    </row>
    <row r="577" spans="1:1" ht="15.75" customHeight="1" x14ac:dyDescent="0.25">
      <c r="A577" s="120" t="s">
        <v>679</v>
      </c>
    </row>
    <row r="578" spans="1:1" ht="15.75" customHeight="1" x14ac:dyDescent="0.25">
      <c r="A578" s="120" t="s">
        <v>680</v>
      </c>
    </row>
    <row r="579" spans="1:1" ht="15.75" customHeight="1" x14ac:dyDescent="0.25">
      <c r="A579" s="120" t="s">
        <v>681</v>
      </c>
    </row>
    <row r="580" spans="1:1" ht="15.75" customHeight="1" x14ac:dyDescent="0.25">
      <c r="A580" s="120" t="s">
        <v>682</v>
      </c>
    </row>
    <row r="581" spans="1:1" ht="15.75" customHeight="1" x14ac:dyDescent="0.25">
      <c r="A581" s="120" t="s">
        <v>683</v>
      </c>
    </row>
    <row r="582" spans="1:1" ht="15.75" customHeight="1" x14ac:dyDescent="0.25">
      <c r="A582" s="120" t="s">
        <v>684</v>
      </c>
    </row>
    <row r="583" spans="1:1" ht="15.75" customHeight="1" x14ac:dyDescent="0.25">
      <c r="A583" s="120" t="s">
        <v>685</v>
      </c>
    </row>
    <row r="584" spans="1:1" ht="15.75" customHeight="1" x14ac:dyDescent="0.25">
      <c r="A584" s="119" t="s">
        <v>686</v>
      </c>
    </row>
    <row r="585" spans="1:1" ht="15.75" customHeight="1" x14ac:dyDescent="0.25">
      <c r="A585" s="120" t="s">
        <v>687</v>
      </c>
    </row>
    <row r="586" spans="1:1" ht="15.75" customHeight="1" x14ac:dyDescent="0.25">
      <c r="A586" s="120" t="s">
        <v>688</v>
      </c>
    </row>
    <row r="587" spans="1:1" ht="15.75" customHeight="1" x14ac:dyDescent="0.25">
      <c r="A587" s="120" t="s">
        <v>689</v>
      </c>
    </row>
    <row r="588" spans="1:1" ht="15.75" customHeight="1" x14ac:dyDescent="0.25">
      <c r="A588" s="120" t="s">
        <v>690</v>
      </c>
    </row>
    <row r="589" spans="1:1" ht="15.75" customHeight="1" x14ac:dyDescent="0.25">
      <c r="A589" s="120" t="s">
        <v>691</v>
      </c>
    </row>
    <row r="590" spans="1:1" ht="15.75" customHeight="1" x14ac:dyDescent="0.25">
      <c r="A590" s="120" t="s">
        <v>692</v>
      </c>
    </row>
    <row r="591" spans="1:1" ht="15.75" customHeight="1" x14ac:dyDescent="0.25">
      <c r="A591" s="120" t="s">
        <v>693</v>
      </c>
    </row>
    <row r="592" spans="1:1" ht="15.75" customHeight="1" x14ac:dyDescent="0.25">
      <c r="A592" s="120" t="s">
        <v>694</v>
      </c>
    </row>
    <row r="593" spans="1:1" ht="15.75" customHeight="1" x14ac:dyDescent="0.25">
      <c r="A593" s="119" t="s">
        <v>695</v>
      </c>
    </row>
    <row r="594" spans="1:1" ht="15.75" customHeight="1" x14ac:dyDescent="0.25">
      <c r="A594" s="120" t="s">
        <v>696</v>
      </c>
    </row>
    <row r="595" spans="1:1" ht="15.75" customHeight="1" x14ac:dyDescent="0.25">
      <c r="A595" s="120" t="s">
        <v>697</v>
      </c>
    </row>
    <row r="596" spans="1:1" ht="15.75" customHeight="1" x14ac:dyDescent="0.25">
      <c r="A596" s="120" t="s">
        <v>698</v>
      </c>
    </row>
    <row r="597" spans="1:1" ht="15.75" customHeight="1" x14ac:dyDescent="0.25">
      <c r="A597" s="120" t="s">
        <v>699</v>
      </c>
    </row>
    <row r="598" spans="1:1" ht="15.75" customHeight="1" x14ac:dyDescent="0.25">
      <c r="A598" s="120" t="s">
        <v>700</v>
      </c>
    </row>
    <row r="599" spans="1:1" ht="15.75" customHeight="1" x14ac:dyDescent="0.25">
      <c r="A599" s="120" t="s">
        <v>701</v>
      </c>
    </row>
    <row r="600" spans="1:1" ht="15.75" customHeight="1" x14ac:dyDescent="0.25">
      <c r="A600" s="120" t="s">
        <v>702</v>
      </c>
    </row>
    <row r="601" spans="1:1" ht="15.75" customHeight="1" x14ac:dyDescent="0.25">
      <c r="A601" s="120" t="s">
        <v>703</v>
      </c>
    </row>
    <row r="602" spans="1:1" ht="15.75" customHeight="1" x14ac:dyDescent="0.25">
      <c r="A602" s="120" t="s">
        <v>704</v>
      </c>
    </row>
    <row r="603" spans="1:1" ht="15.75" customHeight="1" x14ac:dyDescent="0.25">
      <c r="A603" s="120" t="s">
        <v>705</v>
      </c>
    </row>
    <row r="604" spans="1:1" ht="15.75" customHeight="1" x14ac:dyDescent="0.25">
      <c r="A604" s="119" t="s">
        <v>706</v>
      </c>
    </row>
    <row r="605" spans="1:1" ht="15.75" customHeight="1" x14ac:dyDescent="0.25">
      <c r="A605" s="120" t="s">
        <v>707</v>
      </c>
    </row>
    <row r="606" spans="1:1" ht="15.75" customHeight="1" x14ac:dyDescent="0.25">
      <c r="A606" s="120" t="s">
        <v>708</v>
      </c>
    </row>
    <row r="607" spans="1:1" ht="15.75" customHeight="1" x14ac:dyDescent="0.25">
      <c r="A607" s="120" t="s">
        <v>709</v>
      </c>
    </row>
    <row r="608" spans="1:1" ht="15.75" customHeight="1" x14ac:dyDescent="0.25">
      <c r="A608" s="120" t="s">
        <v>710</v>
      </c>
    </row>
    <row r="609" spans="1:1" ht="15.75" customHeight="1" x14ac:dyDescent="0.25">
      <c r="A609" s="120" t="s">
        <v>711</v>
      </c>
    </row>
    <row r="610" spans="1:1" ht="15.75" customHeight="1" x14ac:dyDescent="0.25">
      <c r="A610" s="119" t="s">
        <v>712</v>
      </c>
    </row>
    <row r="611" spans="1:1" ht="15.75" customHeight="1" x14ac:dyDescent="0.25">
      <c r="A611" s="120" t="s">
        <v>713</v>
      </c>
    </row>
    <row r="612" spans="1:1" ht="15.75" customHeight="1" x14ac:dyDescent="0.25">
      <c r="A612" s="120" t="s">
        <v>714</v>
      </c>
    </row>
    <row r="613" spans="1:1" ht="15.75" customHeight="1" x14ac:dyDescent="0.25">
      <c r="A613" s="120" t="s">
        <v>715</v>
      </c>
    </row>
    <row r="614" spans="1:1" ht="15.75" customHeight="1" x14ac:dyDescent="0.25">
      <c r="A614" s="120" t="s">
        <v>716</v>
      </c>
    </row>
    <row r="615" spans="1:1" ht="15.75" customHeight="1" x14ac:dyDescent="0.25">
      <c r="A615" s="120" t="s">
        <v>717</v>
      </c>
    </row>
    <row r="616" spans="1:1" ht="15.75" customHeight="1" x14ac:dyDescent="0.25">
      <c r="A616" s="120" t="s">
        <v>718</v>
      </c>
    </row>
    <row r="617" spans="1:1" ht="15.75" customHeight="1" x14ac:dyDescent="0.25">
      <c r="A617" s="120" t="s">
        <v>719</v>
      </c>
    </row>
    <row r="618" spans="1:1" ht="15.75" customHeight="1" x14ac:dyDescent="0.25">
      <c r="A618" s="120" t="s">
        <v>720</v>
      </c>
    </row>
    <row r="619" spans="1:1" ht="15.75" customHeight="1" x14ac:dyDescent="0.25">
      <c r="A619" s="120" t="s">
        <v>721</v>
      </c>
    </row>
    <row r="620" spans="1:1" ht="15.75" customHeight="1" x14ac:dyDescent="0.25">
      <c r="A620" s="120" t="s">
        <v>722</v>
      </c>
    </row>
    <row r="621" spans="1:1" ht="15.75" customHeight="1" x14ac:dyDescent="0.25">
      <c r="A621" s="120" t="s">
        <v>723</v>
      </c>
    </row>
    <row r="622" spans="1:1" ht="15.75" customHeight="1" x14ac:dyDescent="0.25">
      <c r="A622" s="120" t="s">
        <v>724</v>
      </c>
    </row>
    <row r="623" spans="1:1" ht="15.75" customHeight="1" x14ac:dyDescent="0.25">
      <c r="A623" s="120" t="s">
        <v>725</v>
      </c>
    </row>
    <row r="624" spans="1:1" ht="15.75" customHeight="1" x14ac:dyDescent="0.25">
      <c r="A624" s="120" t="s">
        <v>726</v>
      </c>
    </row>
    <row r="625" spans="1:1" ht="15.75" customHeight="1" x14ac:dyDescent="0.25">
      <c r="A625" s="120" t="s">
        <v>727</v>
      </c>
    </row>
    <row r="626" spans="1:1" ht="15.75" customHeight="1" x14ac:dyDescent="0.25">
      <c r="A626" s="120" t="s">
        <v>728</v>
      </c>
    </row>
    <row r="627" spans="1:1" ht="15.75" customHeight="1" x14ac:dyDescent="0.25">
      <c r="A627" s="120" t="s">
        <v>729</v>
      </c>
    </row>
    <row r="628" spans="1:1" ht="15.75" customHeight="1" x14ac:dyDescent="0.25">
      <c r="A628" s="120" t="s">
        <v>730</v>
      </c>
    </row>
    <row r="629" spans="1:1" ht="15.75" customHeight="1" x14ac:dyDescent="0.25">
      <c r="A629" s="120" t="s">
        <v>731</v>
      </c>
    </row>
    <row r="630" spans="1:1" ht="15.75" customHeight="1" x14ac:dyDescent="0.25">
      <c r="A630" s="120" t="s">
        <v>732</v>
      </c>
    </row>
    <row r="631" spans="1:1" ht="15.75" customHeight="1" x14ac:dyDescent="0.25">
      <c r="A631" s="120" t="s">
        <v>733</v>
      </c>
    </row>
    <row r="632" spans="1:1" ht="15.75" customHeight="1" x14ac:dyDescent="0.25">
      <c r="A632" s="120" t="s">
        <v>734</v>
      </c>
    </row>
    <row r="633" spans="1:1" ht="15.75" customHeight="1" x14ac:dyDescent="0.25">
      <c r="A633" s="120" t="s">
        <v>735</v>
      </c>
    </row>
    <row r="634" spans="1:1" ht="15.75" customHeight="1" x14ac:dyDescent="0.25">
      <c r="A634" s="120" t="s">
        <v>736</v>
      </c>
    </row>
    <row r="635" spans="1:1" ht="15.75" customHeight="1" x14ac:dyDescent="0.25">
      <c r="A635" s="120" t="s">
        <v>737</v>
      </c>
    </row>
    <row r="636" spans="1:1" ht="15.75" customHeight="1" x14ac:dyDescent="0.25">
      <c r="A636" s="120" t="s">
        <v>738</v>
      </c>
    </row>
    <row r="637" spans="1:1" ht="15.75" customHeight="1" x14ac:dyDescent="0.25">
      <c r="A637" s="120" t="s">
        <v>739</v>
      </c>
    </row>
    <row r="638" spans="1:1" ht="15.75" customHeight="1" x14ac:dyDescent="0.25">
      <c r="A638" s="120" t="s">
        <v>740</v>
      </c>
    </row>
    <row r="639" spans="1:1" ht="15.75" customHeight="1" x14ac:dyDescent="0.25">
      <c r="A639" s="120" t="s">
        <v>741</v>
      </c>
    </row>
    <row r="640" spans="1:1" ht="15.75" customHeight="1" x14ac:dyDescent="0.25">
      <c r="A640" s="120" t="s">
        <v>742</v>
      </c>
    </row>
    <row r="641" spans="1:1" ht="15.75" customHeight="1" x14ac:dyDescent="0.25">
      <c r="A641" s="120" t="s">
        <v>743</v>
      </c>
    </row>
    <row r="642" spans="1:1" ht="15.75" customHeight="1" x14ac:dyDescent="0.25">
      <c r="A642" s="120" t="s">
        <v>744</v>
      </c>
    </row>
    <row r="643" spans="1:1" ht="15.75" customHeight="1" x14ac:dyDescent="0.25">
      <c r="A643" s="120" t="s">
        <v>745</v>
      </c>
    </row>
    <row r="644" spans="1:1" ht="15.75" customHeight="1" x14ac:dyDescent="0.25">
      <c r="A644" s="120" t="s">
        <v>746</v>
      </c>
    </row>
    <row r="645" spans="1:1" ht="15.75" customHeight="1" x14ac:dyDescent="0.25">
      <c r="A645" s="120" t="s">
        <v>747</v>
      </c>
    </row>
    <row r="646" spans="1:1" ht="15.75" customHeight="1" x14ac:dyDescent="0.25">
      <c r="A646" s="120" t="s">
        <v>748</v>
      </c>
    </row>
    <row r="647" spans="1:1" ht="15.75" customHeight="1" x14ac:dyDescent="0.25">
      <c r="A647" s="120" t="s">
        <v>749</v>
      </c>
    </row>
    <row r="648" spans="1:1" ht="15.75" customHeight="1" x14ac:dyDescent="0.25">
      <c r="A648" s="120" t="s">
        <v>750</v>
      </c>
    </row>
    <row r="649" spans="1:1" ht="15.75" customHeight="1" x14ac:dyDescent="0.25">
      <c r="A649" s="120" t="s">
        <v>751</v>
      </c>
    </row>
    <row r="650" spans="1:1" ht="15.75" customHeight="1" x14ac:dyDescent="0.25">
      <c r="A650" s="120" t="s">
        <v>752</v>
      </c>
    </row>
    <row r="651" spans="1:1" ht="15.75" customHeight="1" x14ac:dyDescent="0.25">
      <c r="A651" s="120" t="s">
        <v>753</v>
      </c>
    </row>
    <row r="652" spans="1:1" ht="15.75" customHeight="1" x14ac:dyDescent="0.25">
      <c r="A652" s="120" t="s">
        <v>754</v>
      </c>
    </row>
    <row r="653" spans="1:1" ht="15.75" customHeight="1" x14ac:dyDescent="0.25">
      <c r="A653" s="120" t="s">
        <v>755</v>
      </c>
    </row>
    <row r="654" spans="1:1" ht="15.75" customHeight="1" x14ac:dyDescent="0.25">
      <c r="A654" s="120" t="s">
        <v>756</v>
      </c>
    </row>
    <row r="655" spans="1:1" ht="15.75" customHeight="1" x14ac:dyDescent="0.25">
      <c r="A655" s="120" t="s">
        <v>757</v>
      </c>
    </row>
    <row r="656" spans="1:1" ht="15.75" customHeight="1" x14ac:dyDescent="0.25">
      <c r="A656" s="120" t="s">
        <v>758</v>
      </c>
    </row>
    <row r="657" spans="1:1" ht="15.75" customHeight="1" x14ac:dyDescent="0.25">
      <c r="A657" s="120" t="s">
        <v>759</v>
      </c>
    </row>
    <row r="658" spans="1:1" ht="15.75" customHeight="1" x14ac:dyDescent="0.25">
      <c r="A658" s="120" t="s">
        <v>760</v>
      </c>
    </row>
    <row r="659" spans="1:1" ht="15.75" customHeight="1" x14ac:dyDescent="0.25">
      <c r="A659" s="120" t="s">
        <v>761</v>
      </c>
    </row>
    <row r="660" spans="1:1" ht="15.75" customHeight="1" x14ac:dyDescent="0.25">
      <c r="A660" s="120" t="s">
        <v>762</v>
      </c>
    </row>
    <row r="661" spans="1:1" ht="15.75" customHeight="1" x14ac:dyDescent="0.25">
      <c r="A661" s="120" t="s">
        <v>763</v>
      </c>
    </row>
    <row r="662" spans="1:1" ht="15.75" customHeight="1" x14ac:dyDescent="0.25">
      <c r="A662" s="120" t="s">
        <v>764</v>
      </c>
    </row>
    <row r="663" spans="1:1" ht="15.75" customHeight="1" x14ac:dyDescent="0.25">
      <c r="A663" s="120" t="s">
        <v>765</v>
      </c>
    </row>
    <row r="664" spans="1:1" ht="15.75" customHeight="1" x14ac:dyDescent="0.25">
      <c r="A664" s="120" t="s">
        <v>766</v>
      </c>
    </row>
    <row r="665" spans="1:1" ht="15.75" customHeight="1" x14ac:dyDescent="0.25">
      <c r="A665" s="120" t="s">
        <v>767</v>
      </c>
    </row>
    <row r="666" spans="1:1" ht="15.75" customHeight="1" x14ac:dyDescent="0.25">
      <c r="A666" s="120" t="s">
        <v>768</v>
      </c>
    </row>
    <row r="667" spans="1:1" ht="15.75" customHeight="1" x14ac:dyDescent="0.25">
      <c r="A667" s="120" t="s">
        <v>769</v>
      </c>
    </row>
    <row r="668" spans="1:1" ht="15.75" customHeight="1" x14ac:dyDescent="0.25">
      <c r="A668" s="120" t="s">
        <v>770</v>
      </c>
    </row>
    <row r="669" spans="1:1" ht="15.75" customHeight="1" x14ac:dyDescent="0.25">
      <c r="A669" s="120" t="s">
        <v>771</v>
      </c>
    </row>
    <row r="670" spans="1:1" ht="15.75" customHeight="1" x14ac:dyDescent="0.25">
      <c r="A670" s="120" t="s">
        <v>772</v>
      </c>
    </row>
    <row r="671" spans="1:1" ht="15.75" customHeight="1" x14ac:dyDescent="0.25">
      <c r="A671" s="120" t="s">
        <v>773</v>
      </c>
    </row>
    <row r="672" spans="1:1" ht="15.75" customHeight="1" x14ac:dyDescent="0.25">
      <c r="A672" s="120" t="s">
        <v>774</v>
      </c>
    </row>
    <row r="673" spans="1:1" ht="15.75" customHeight="1" x14ac:dyDescent="0.25">
      <c r="A673" s="120" t="s">
        <v>775</v>
      </c>
    </row>
    <row r="674" spans="1:1" ht="15.75" customHeight="1" x14ac:dyDescent="0.25">
      <c r="A674" s="120" t="s">
        <v>776</v>
      </c>
    </row>
    <row r="675" spans="1:1" ht="15.75" customHeight="1" x14ac:dyDescent="0.25">
      <c r="A675" s="120" t="s">
        <v>777</v>
      </c>
    </row>
    <row r="676" spans="1:1" ht="15.75" customHeight="1" x14ac:dyDescent="0.25">
      <c r="A676" s="120" t="s">
        <v>778</v>
      </c>
    </row>
    <row r="677" spans="1:1" ht="15.75" customHeight="1" x14ac:dyDescent="0.25">
      <c r="A677" s="120" t="s">
        <v>779</v>
      </c>
    </row>
    <row r="678" spans="1:1" ht="15.75" customHeight="1" x14ac:dyDescent="0.25">
      <c r="A678" s="120" t="s">
        <v>780</v>
      </c>
    </row>
    <row r="679" spans="1:1" ht="15.75" customHeight="1" x14ac:dyDescent="0.25">
      <c r="A679" s="120" t="s">
        <v>781</v>
      </c>
    </row>
    <row r="680" spans="1:1" ht="15.75" customHeight="1" x14ac:dyDescent="0.25">
      <c r="A680" s="120" t="s">
        <v>782</v>
      </c>
    </row>
    <row r="681" spans="1:1" ht="15.75" customHeight="1" x14ac:dyDescent="0.25">
      <c r="A681" s="120" t="s">
        <v>783</v>
      </c>
    </row>
    <row r="682" spans="1:1" ht="15.75" customHeight="1" x14ac:dyDescent="0.25">
      <c r="A682" s="120" t="s">
        <v>784</v>
      </c>
    </row>
    <row r="683" spans="1:1" ht="15.75" customHeight="1" x14ac:dyDescent="0.25">
      <c r="A683" s="120" t="s">
        <v>785</v>
      </c>
    </row>
    <row r="684" spans="1:1" ht="15.75" customHeight="1" x14ac:dyDescent="0.25">
      <c r="A684" s="120" t="s">
        <v>786</v>
      </c>
    </row>
    <row r="685" spans="1:1" ht="15.75" customHeight="1" x14ac:dyDescent="0.25">
      <c r="A685" s="120" t="s">
        <v>787</v>
      </c>
    </row>
    <row r="686" spans="1:1" ht="15.75" customHeight="1" x14ac:dyDescent="0.25">
      <c r="A686" s="120" t="s">
        <v>788</v>
      </c>
    </row>
    <row r="687" spans="1:1" ht="15.75" customHeight="1" x14ac:dyDescent="0.25">
      <c r="A687" s="120" t="s">
        <v>789</v>
      </c>
    </row>
    <row r="688" spans="1:1" ht="15.75" customHeight="1" x14ac:dyDescent="0.25">
      <c r="A688" s="120" t="s">
        <v>790</v>
      </c>
    </row>
    <row r="689" spans="1:1" ht="15.75" customHeight="1" x14ac:dyDescent="0.25">
      <c r="A689" s="120" t="s">
        <v>791</v>
      </c>
    </row>
    <row r="690" spans="1:1" ht="15.75" customHeight="1" x14ac:dyDescent="0.25">
      <c r="A690" s="120" t="s">
        <v>792</v>
      </c>
    </row>
    <row r="691" spans="1:1" ht="15.75" customHeight="1" x14ac:dyDescent="0.25">
      <c r="A691" s="119" t="s">
        <v>793</v>
      </c>
    </row>
    <row r="692" spans="1:1" ht="15.75" customHeight="1" x14ac:dyDescent="0.25">
      <c r="A692" s="120" t="s">
        <v>794</v>
      </c>
    </row>
    <row r="693" spans="1:1" ht="15.75" customHeight="1" x14ac:dyDescent="0.25">
      <c r="A693" s="120" t="s">
        <v>795</v>
      </c>
    </row>
    <row r="694" spans="1:1" ht="15.75" customHeight="1" x14ac:dyDescent="0.25">
      <c r="A694" s="120" t="s">
        <v>796</v>
      </c>
    </row>
    <row r="695" spans="1:1" ht="15.75" customHeight="1" x14ac:dyDescent="0.25">
      <c r="A695" s="120" t="s">
        <v>797</v>
      </c>
    </row>
    <row r="696" spans="1:1" ht="15.75" customHeight="1" x14ac:dyDescent="0.25">
      <c r="A696" s="120" t="s">
        <v>798</v>
      </c>
    </row>
    <row r="697" spans="1:1" ht="15.75" customHeight="1" x14ac:dyDescent="0.25">
      <c r="A697" s="120" t="s">
        <v>799</v>
      </c>
    </row>
    <row r="698" spans="1:1" ht="15.75" customHeight="1" x14ac:dyDescent="0.25">
      <c r="A698" s="120" t="s">
        <v>800</v>
      </c>
    </row>
    <row r="699" spans="1:1" ht="15.75" customHeight="1" x14ac:dyDescent="0.25">
      <c r="A699" s="120" t="s">
        <v>801</v>
      </c>
    </row>
    <row r="700" spans="1:1" ht="15.75" customHeight="1" x14ac:dyDescent="0.25">
      <c r="A700" s="119" t="s">
        <v>802</v>
      </c>
    </row>
    <row r="701" spans="1:1" ht="15.75" customHeight="1" x14ac:dyDescent="0.25">
      <c r="A701" s="120" t="s">
        <v>803</v>
      </c>
    </row>
    <row r="702" spans="1:1" ht="15.75" customHeight="1" x14ac:dyDescent="0.25">
      <c r="A702" s="120" t="s">
        <v>804</v>
      </c>
    </row>
    <row r="703" spans="1:1" ht="15.75" customHeight="1" x14ac:dyDescent="0.25">
      <c r="A703" s="120" t="s">
        <v>805</v>
      </c>
    </row>
    <row r="704" spans="1:1" ht="15.75" customHeight="1" x14ac:dyDescent="0.25">
      <c r="A704" s="120" t="s">
        <v>806</v>
      </c>
    </row>
    <row r="705" spans="1:1" ht="15.75" customHeight="1" x14ac:dyDescent="0.25">
      <c r="A705" s="120" t="s">
        <v>807</v>
      </c>
    </row>
    <row r="706" spans="1:1" ht="15.75" customHeight="1" x14ac:dyDescent="0.25">
      <c r="A706" s="120" t="s">
        <v>808</v>
      </c>
    </row>
    <row r="707" spans="1:1" ht="15.75" customHeight="1" x14ac:dyDescent="0.25">
      <c r="A707" s="120" t="s">
        <v>809</v>
      </c>
    </row>
    <row r="708" spans="1:1" ht="15.75" customHeight="1" x14ac:dyDescent="0.25">
      <c r="A708" s="120" t="s">
        <v>810</v>
      </c>
    </row>
    <row r="709" spans="1:1" ht="15.75" customHeight="1" x14ac:dyDescent="0.25">
      <c r="A709" s="120" t="s">
        <v>811</v>
      </c>
    </row>
    <row r="710" spans="1:1" ht="15.75" customHeight="1" x14ac:dyDescent="0.25">
      <c r="A710" s="119" t="s">
        <v>812</v>
      </c>
    </row>
    <row r="711" spans="1:1" ht="15.75" customHeight="1" x14ac:dyDescent="0.25">
      <c r="A711" s="120" t="s">
        <v>813</v>
      </c>
    </row>
    <row r="712" spans="1:1" ht="15.75" customHeight="1" x14ac:dyDescent="0.25">
      <c r="A712" s="120" t="s">
        <v>814</v>
      </c>
    </row>
    <row r="713" spans="1:1" ht="15.75" customHeight="1" x14ac:dyDescent="0.25">
      <c r="A713" s="120" t="s">
        <v>815</v>
      </c>
    </row>
    <row r="714" spans="1:1" ht="15.75" customHeight="1" x14ac:dyDescent="0.25">
      <c r="A714" s="120" t="s">
        <v>816</v>
      </c>
    </row>
    <row r="715" spans="1:1" ht="15.75" customHeight="1" x14ac:dyDescent="0.25">
      <c r="A715" s="120" t="s">
        <v>817</v>
      </c>
    </row>
    <row r="716" spans="1:1" ht="15.75" customHeight="1" x14ac:dyDescent="0.25">
      <c r="A716" s="120" t="s">
        <v>818</v>
      </c>
    </row>
    <row r="717" spans="1:1" ht="15.75" customHeight="1" x14ac:dyDescent="0.25">
      <c r="A717" s="120" t="s">
        <v>819</v>
      </c>
    </row>
    <row r="718" spans="1:1" ht="15.75" customHeight="1" x14ac:dyDescent="0.25">
      <c r="A718" s="120" t="s">
        <v>820</v>
      </c>
    </row>
    <row r="719" spans="1:1" ht="15.75" customHeight="1" x14ac:dyDescent="0.25">
      <c r="A719" s="120" t="s">
        <v>821</v>
      </c>
    </row>
    <row r="720" spans="1:1" ht="15.75" customHeight="1" x14ac:dyDescent="0.25">
      <c r="A720" s="120" t="s">
        <v>822</v>
      </c>
    </row>
    <row r="721" spans="1:1" ht="15.75" customHeight="1" x14ac:dyDescent="0.25">
      <c r="A721" s="120" t="s">
        <v>823</v>
      </c>
    </row>
    <row r="722" spans="1:1" ht="15.75" customHeight="1" x14ac:dyDescent="0.25">
      <c r="A722" s="120" t="s">
        <v>824</v>
      </c>
    </row>
    <row r="723" spans="1:1" ht="15.75" customHeight="1" x14ac:dyDescent="0.25">
      <c r="A723" s="120" t="s">
        <v>825</v>
      </c>
    </row>
    <row r="724" spans="1:1" ht="15.75" customHeight="1" x14ac:dyDescent="0.25">
      <c r="A724" s="120" t="s">
        <v>826</v>
      </c>
    </row>
    <row r="725" spans="1:1" ht="15.75" customHeight="1" x14ac:dyDescent="0.25">
      <c r="A725" s="120" t="s">
        <v>827</v>
      </c>
    </row>
    <row r="726" spans="1:1" ht="15.75" customHeight="1" x14ac:dyDescent="0.25">
      <c r="A726" s="120" t="s">
        <v>828</v>
      </c>
    </row>
    <row r="727" spans="1:1" ht="15.75" customHeight="1" x14ac:dyDescent="0.25">
      <c r="A727" s="120" t="s">
        <v>829</v>
      </c>
    </row>
    <row r="728" spans="1:1" ht="15.75" customHeight="1" x14ac:dyDescent="0.25">
      <c r="A728" s="120" t="s">
        <v>830</v>
      </c>
    </row>
    <row r="729" spans="1:1" ht="15.75" customHeight="1" x14ac:dyDescent="0.25">
      <c r="A729" s="120" t="s">
        <v>831</v>
      </c>
    </row>
    <row r="730" spans="1:1" ht="15.75" customHeight="1" x14ac:dyDescent="0.25">
      <c r="A730" s="120" t="s">
        <v>832</v>
      </c>
    </row>
    <row r="731" spans="1:1" ht="15.75" customHeight="1" x14ac:dyDescent="0.25">
      <c r="A731" s="120" t="s">
        <v>833</v>
      </c>
    </row>
    <row r="732" spans="1:1" ht="15.75" customHeight="1" x14ac:dyDescent="0.25">
      <c r="A732" s="120" t="s">
        <v>834</v>
      </c>
    </row>
    <row r="733" spans="1:1" ht="15.75" customHeight="1" x14ac:dyDescent="0.25">
      <c r="A733" s="120" t="s">
        <v>835</v>
      </c>
    </row>
    <row r="734" spans="1:1" ht="15.75" customHeight="1" x14ac:dyDescent="0.25">
      <c r="A734" s="120" t="s">
        <v>836</v>
      </c>
    </row>
    <row r="735" spans="1:1" ht="15.75" customHeight="1" x14ac:dyDescent="0.25">
      <c r="A735" s="120" t="s">
        <v>837</v>
      </c>
    </row>
    <row r="736" spans="1:1" ht="15.75" customHeight="1" x14ac:dyDescent="0.25">
      <c r="A736" s="120" t="s">
        <v>838</v>
      </c>
    </row>
    <row r="737" spans="1:1" ht="15.75" customHeight="1" x14ac:dyDescent="0.25">
      <c r="A737" s="120" t="s">
        <v>839</v>
      </c>
    </row>
    <row r="738" spans="1:1" ht="15.75" customHeight="1" x14ac:dyDescent="0.25">
      <c r="A738" s="120" t="s">
        <v>840</v>
      </c>
    </row>
    <row r="739" spans="1:1" ht="15.75" customHeight="1" x14ac:dyDescent="0.25">
      <c r="A739" s="120" t="s">
        <v>841</v>
      </c>
    </row>
    <row r="740" spans="1:1" ht="15.75" customHeight="1" x14ac:dyDescent="0.25">
      <c r="A740" s="120" t="s">
        <v>842</v>
      </c>
    </row>
    <row r="741" spans="1:1" ht="15.75" customHeight="1" x14ac:dyDescent="0.25">
      <c r="A741" s="119" t="s">
        <v>843</v>
      </c>
    </row>
    <row r="742" spans="1:1" ht="15.75" customHeight="1" x14ac:dyDescent="0.25">
      <c r="A742" s="120" t="s">
        <v>844</v>
      </c>
    </row>
    <row r="743" spans="1:1" ht="15.75" customHeight="1" x14ac:dyDescent="0.25">
      <c r="A743" s="120" t="s">
        <v>845</v>
      </c>
    </row>
    <row r="744" spans="1:1" ht="15.75" customHeight="1" x14ac:dyDescent="0.25">
      <c r="A744" s="120" t="s">
        <v>846</v>
      </c>
    </row>
    <row r="745" spans="1:1" ht="15.75" customHeight="1" x14ac:dyDescent="0.25">
      <c r="A745" s="120" t="s">
        <v>847</v>
      </c>
    </row>
    <row r="746" spans="1:1" ht="15.75" customHeight="1" x14ac:dyDescent="0.25">
      <c r="A746" s="120" t="s">
        <v>848</v>
      </c>
    </row>
    <row r="747" spans="1:1" ht="15.75" customHeight="1" x14ac:dyDescent="0.25">
      <c r="A747" s="120" t="s">
        <v>849</v>
      </c>
    </row>
    <row r="748" spans="1:1" ht="15.75" customHeight="1" x14ac:dyDescent="0.25">
      <c r="A748" s="120" t="s">
        <v>850</v>
      </c>
    </row>
    <row r="749" spans="1:1" ht="15.75" customHeight="1" x14ac:dyDescent="0.25">
      <c r="A749" s="120" t="s">
        <v>851</v>
      </c>
    </row>
    <row r="750" spans="1:1" ht="15.75" customHeight="1" x14ac:dyDescent="0.25">
      <c r="A750" s="120" t="s">
        <v>852</v>
      </c>
    </row>
    <row r="751" spans="1:1" ht="15.75" customHeight="1" x14ac:dyDescent="0.25">
      <c r="A751" s="120" t="s">
        <v>853</v>
      </c>
    </row>
    <row r="752" spans="1:1" ht="15.75" customHeight="1" x14ac:dyDescent="0.25">
      <c r="A752" s="120" t="s">
        <v>854</v>
      </c>
    </row>
    <row r="753" spans="1:1" ht="15.75" customHeight="1" x14ac:dyDescent="0.25">
      <c r="A753" s="120" t="s">
        <v>855</v>
      </c>
    </row>
    <row r="754" spans="1:1" ht="15.75" customHeight="1" x14ac:dyDescent="0.25">
      <c r="A754" s="120" t="s">
        <v>856</v>
      </c>
    </row>
    <row r="755" spans="1:1" ht="15.75" customHeight="1" x14ac:dyDescent="0.25">
      <c r="A755" s="120" t="s">
        <v>857</v>
      </c>
    </row>
    <row r="756" spans="1:1" ht="15.75" customHeight="1" x14ac:dyDescent="0.25">
      <c r="A756" s="120" t="s">
        <v>858</v>
      </c>
    </row>
    <row r="757" spans="1:1" ht="15.75" customHeight="1" x14ac:dyDescent="0.25">
      <c r="A757" s="120" t="s">
        <v>859</v>
      </c>
    </row>
    <row r="758" spans="1:1" ht="15.75" customHeight="1" x14ac:dyDescent="0.25">
      <c r="A758" s="120" t="s">
        <v>860</v>
      </c>
    </row>
    <row r="759" spans="1:1" ht="15.75" customHeight="1" x14ac:dyDescent="0.25">
      <c r="A759" s="120" t="s">
        <v>861</v>
      </c>
    </row>
    <row r="760" spans="1:1" ht="15.75" customHeight="1" x14ac:dyDescent="0.25">
      <c r="A760" s="120" t="s">
        <v>862</v>
      </c>
    </row>
    <row r="761" spans="1:1" ht="15.75" customHeight="1" x14ac:dyDescent="0.25">
      <c r="A761" s="120" t="s">
        <v>863</v>
      </c>
    </row>
    <row r="762" spans="1:1" ht="15.75" customHeight="1" x14ac:dyDescent="0.25">
      <c r="A762" s="120" t="s">
        <v>864</v>
      </c>
    </row>
    <row r="763" spans="1:1" ht="15.75" customHeight="1" x14ac:dyDescent="0.25">
      <c r="A763" s="120" t="s">
        <v>865</v>
      </c>
    </row>
    <row r="764" spans="1:1" ht="15.75" customHeight="1" x14ac:dyDescent="0.25">
      <c r="A764" s="120" t="s">
        <v>866</v>
      </c>
    </row>
    <row r="765" spans="1:1" ht="15.75" customHeight="1" x14ac:dyDescent="0.25">
      <c r="A765" s="120" t="s">
        <v>867</v>
      </c>
    </row>
    <row r="766" spans="1:1" ht="15.75" customHeight="1" x14ac:dyDescent="0.25">
      <c r="A766" s="120" t="s">
        <v>868</v>
      </c>
    </row>
    <row r="767" spans="1:1" ht="15.75" customHeight="1" x14ac:dyDescent="0.25">
      <c r="A767" s="120" t="s">
        <v>869</v>
      </c>
    </row>
    <row r="768" spans="1:1" ht="15.75" customHeight="1" x14ac:dyDescent="0.25">
      <c r="A768" s="120" t="s">
        <v>870</v>
      </c>
    </row>
    <row r="769" spans="1:1" ht="15.75" customHeight="1" x14ac:dyDescent="0.25">
      <c r="A769" s="119" t="s">
        <v>871</v>
      </c>
    </row>
    <row r="770" spans="1:1" ht="15.75" customHeight="1" x14ac:dyDescent="0.25">
      <c r="A770" s="120" t="s">
        <v>872</v>
      </c>
    </row>
    <row r="771" spans="1:1" ht="15.75" customHeight="1" x14ac:dyDescent="0.25">
      <c r="A771" s="120" t="s">
        <v>873</v>
      </c>
    </row>
    <row r="772" spans="1:1" ht="15.75" customHeight="1" x14ac:dyDescent="0.25">
      <c r="A772" s="120" t="s">
        <v>874</v>
      </c>
    </row>
    <row r="773" spans="1:1" ht="15.75" customHeight="1" x14ac:dyDescent="0.25">
      <c r="A773" s="120" t="s">
        <v>875</v>
      </c>
    </row>
    <row r="774" spans="1:1" ht="15.75" customHeight="1" x14ac:dyDescent="0.25">
      <c r="A774" s="120" t="s">
        <v>876</v>
      </c>
    </row>
    <row r="775" spans="1:1" ht="15.75" customHeight="1" x14ac:dyDescent="0.25">
      <c r="A775" s="120" t="s">
        <v>877</v>
      </c>
    </row>
    <row r="776" spans="1:1" ht="15.75" customHeight="1" x14ac:dyDescent="0.25">
      <c r="A776" s="120" t="s">
        <v>878</v>
      </c>
    </row>
    <row r="777" spans="1:1" ht="15.75" customHeight="1" x14ac:dyDescent="0.25">
      <c r="A777" s="120" t="s">
        <v>879</v>
      </c>
    </row>
    <row r="778" spans="1:1" ht="15.75" customHeight="1" x14ac:dyDescent="0.25">
      <c r="A778" s="120" t="s">
        <v>880</v>
      </c>
    </row>
    <row r="779" spans="1:1" ht="15.75" customHeight="1" x14ac:dyDescent="0.25">
      <c r="A779" s="120" t="s">
        <v>881</v>
      </c>
    </row>
    <row r="780" spans="1:1" ht="15.75" customHeight="1" x14ac:dyDescent="0.25">
      <c r="A780" s="120" t="s">
        <v>882</v>
      </c>
    </row>
    <row r="781" spans="1:1" ht="15.75" customHeight="1" x14ac:dyDescent="0.25">
      <c r="A781" s="120" t="s">
        <v>883</v>
      </c>
    </row>
    <row r="782" spans="1:1" ht="15.75" customHeight="1" x14ac:dyDescent="0.25">
      <c r="A782" s="120" t="s">
        <v>884</v>
      </c>
    </row>
    <row r="783" spans="1:1" ht="15.75" customHeight="1" x14ac:dyDescent="0.25">
      <c r="A783" s="120" t="s">
        <v>885</v>
      </c>
    </row>
    <row r="784" spans="1:1" ht="15.75" customHeight="1" x14ac:dyDescent="0.25">
      <c r="A784" s="120" t="s">
        <v>886</v>
      </c>
    </row>
    <row r="785" spans="1:1" ht="15.75" customHeight="1" x14ac:dyDescent="0.25">
      <c r="A785" s="120" t="s">
        <v>887</v>
      </c>
    </row>
    <row r="786" spans="1:1" ht="15.75" customHeight="1" x14ac:dyDescent="0.25">
      <c r="A786" s="120" t="s">
        <v>888</v>
      </c>
    </row>
    <row r="787" spans="1:1" ht="15.75" customHeight="1" x14ac:dyDescent="0.25">
      <c r="A787" s="120" t="s">
        <v>889</v>
      </c>
    </row>
    <row r="788" spans="1:1" ht="15.75" customHeight="1" x14ac:dyDescent="0.25"/>
    <row r="789" spans="1:1" ht="15.75" customHeight="1" x14ac:dyDescent="0.25">
      <c r="A789" s="119" t="s">
        <v>890</v>
      </c>
    </row>
    <row r="790" spans="1:1" ht="15.75" customHeight="1" x14ac:dyDescent="0.25">
      <c r="A790" s="119" t="s">
        <v>891</v>
      </c>
    </row>
    <row r="791" spans="1:1" ht="15.75" customHeight="1" x14ac:dyDescent="0.25">
      <c r="A791" s="120" t="s">
        <v>892</v>
      </c>
    </row>
    <row r="792" spans="1:1" ht="15.75" customHeight="1" x14ac:dyDescent="0.25">
      <c r="A792" s="120" t="s">
        <v>893</v>
      </c>
    </row>
    <row r="793" spans="1:1" ht="15.75" customHeight="1" x14ac:dyDescent="0.25">
      <c r="A793" s="120" t="s">
        <v>894</v>
      </c>
    </row>
    <row r="794" spans="1:1" ht="15.75" customHeight="1" x14ac:dyDescent="0.25">
      <c r="A794" s="120" t="s">
        <v>895</v>
      </c>
    </row>
    <row r="795" spans="1:1" ht="15.75" customHeight="1" x14ac:dyDescent="0.25">
      <c r="A795" s="120" t="s">
        <v>896</v>
      </c>
    </row>
    <row r="796" spans="1:1" ht="15.75" customHeight="1" x14ac:dyDescent="0.25">
      <c r="A796" s="120" t="s">
        <v>897</v>
      </c>
    </row>
    <row r="797" spans="1:1" ht="15.75" customHeight="1" x14ac:dyDescent="0.25">
      <c r="A797" s="120" t="s">
        <v>898</v>
      </c>
    </row>
    <row r="798" spans="1:1" ht="15.75" customHeight="1" x14ac:dyDescent="0.25">
      <c r="A798" s="120" t="s">
        <v>899</v>
      </c>
    </row>
    <row r="799" spans="1:1" ht="15.75" customHeight="1" x14ac:dyDescent="0.25">
      <c r="A799" s="120" t="s">
        <v>900</v>
      </c>
    </row>
    <row r="800" spans="1:1" ht="15.75" customHeight="1" x14ac:dyDescent="0.25">
      <c r="A800" s="120" t="s">
        <v>901</v>
      </c>
    </row>
    <row r="801" spans="1:1" ht="15.75" customHeight="1" x14ac:dyDescent="0.25">
      <c r="A801" s="120" t="s">
        <v>902</v>
      </c>
    </row>
    <row r="802" spans="1:1" ht="15.75" customHeight="1" x14ac:dyDescent="0.25">
      <c r="A802" s="119" t="s">
        <v>903</v>
      </c>
    </row>
    <row r="803" spans="1:1" ht="15.75" customHeight="1" x14ac:dyDescent="0.25">
      <c r="A803" s="120" t="s">
        <v>904</v>
      </c>
    </row>
    <row r="804" spans="1:1" ht="15.75" customHeight="1" x14ac:dyDescent="0.25">
      <c r="A804" s="120" t="s">
        <v>905</v>
      </c>
    </row>
    <row r="805" spans="1:1" ht="15.75" customHeight="1" x14ac:dyDescent="0.25">
      <c r="A805" s="120" t="s">
        <v>906</v>
      </c>
    </row>
    <row r="806" spans="1:1" ht="15.75" customHeight="1" x14ac:dyDescent="0.25">
      <c r="A806" s="120" t="s">
        <v>907</v>
      </c>
    </row>
    <row r="807" spans="1:1" ht="15.75" customHeight="1" x14ac:dyDescent="0.25">
      <c r="A807" s="120" t="s">
        <v>908</v>
      </c>
    </row>
    <row r="808" spans="1:1" ht="15.75" customHeight="1" x14ac:dyDescent="0.25">
      <c r="A808" s="120" t="s">
        <v>909</v>
      </c>
    </row>
    <row r="809" spans="1:1" ht="15.75" customHeight="1" x14ac:dyDescent="0.25">
      <c r="A809" s="120" t="s">
        <v>910</v>
      </c>
    </row>
    <row r="810" spans="1:1" ht="15.75" customHeight="1" x14ac:dyDescent="0.25">
      <c r="A810" s="120" t="s">
        <v>911</v>
      </c>
    </row>
    <row r="811" spans="1:1" ht="15.75" customHeight="1" x14ac:dyDescent="0.25">
      <c r="A811" s="120" t="s">
        <v>912</v>
      </c>
    </row>
    <row r="812" spans="1:1" ht="15.75" customHeight="1" x14ac:dyDescent="0.25">
      <c r="A812" s="120" t="s">
        <v>913</v>
      </c>
    </row>
    <row r="813" spans="1:1" ht="15.75" customHeight="1" x14ac:dyDescent="0.25">
      <c r="A813" s="120" t="s">
        <v>914</v>
      </c>
    </row>
    <row r="814" spans="1:1" ht="15.75" customHeight="1" x14ac:dyDescent="0.25">
      <c r="A814" s="120" t="s">
        <v>915</v>
      </c>
    </row>
    <row r="815" spans="1:1" ht="15.75" customHeight="1" x14ac:dyDescent="0.25">
      <c r="A815" s="120" t="s">
        <v>916</v>
      </c>
    </row>
    <row r="816" spans="1:1" ht="15.75" customHeight="1" x14ac:dyDescent="0.25">
      <c r="A816" s="120" t="s">
        <v>917</v>
      </c>
    </row>
    <row r="817" spans="1:1" ht="15.75" customHeight="1" x14ac:dyDescent="0.25">
      <c r="A817" s="120" t="s">
        <v>918</v>
      </c>
    </row>
    <row r="818" spans="1:1" ht="15.75" customHeight="1" x14ac:dyDescent="0.25">
      <c r="A818" s="120" t="s">
        <v>919</v>
      </c>
    </row>
    <row r="819" spans="1:1" ht="15.75" customHeight="1" x14ac:dyDescent="0.25">
      <c r="A819" s="120" t="s">
        <v>920</v>
      </c>
    </row>
    <row r="820" spans="1:1" ht="15.75" customHeight="1" x14ac:dyDescent="0.25">
      <c r="A820" s="120" t="s">
        <v>921</v>
      </c>
    </row>
    <row r="821" spans="1:1" ht="15.75" customHeight="1" x14ac:dyDescent="0.25">
      <c r="A821" s="120" t="s">
        <v>922</v>
      </c>
    </row>
    <row r="822" spans="1:1" ht="15.75" customHeight="1" x14ac:dyDescent="0.25">
      <c r="A822" s="120" t="s">
        <v>923</v>
      </c>
    </row>
    <row r="823" spans="1:1" ht="15.75" customHeight="1" x14ac:dyDescent="0.25">
      <c r="A823" s="120" t="s">
        <v>924</v>
      </c>
    </row>
    <row r="824" spans="1:1" ht="15.75" customHeight="1" x14ac:dyDescent="0.25">
      <c r="A824" s="120" t="s">
        <v>925</v>
      </c>
    </row>
    <row r="825" spans="1:1" ht="15.75" customHeight="1" x14ac:dyDescent="0.25">
      <c r="A825" s="120" t="s">
        <v>926</v>
      </c>
    </row>
    <row r="826" spans="1:1" ht="15.75" customHeight="1" x14ac:dyDescent="0.25">
      <c r="A826" s="120" t="s">
        <v>927</v>
      </c>
    </row>
    <row r="827" spans="1:1" ht="15.75" customHeight="1" x14ac:dyDescent="0.25">
      <c r="A827" s="120" t="s">
        <v>928</v>
      </c>
    </row>
    <row r="828" spans="1:1" ht="15.75" customHeight="1" x14ac:dyDescent="0.25">
      <c r="A828" s="120" t="s">
        <v>929</v>
      </c>
    </row>
    <row r="829" spans="1:1" ht="15.75" customHeight="1" x14ac:dyDescent="0.25">
      <c r="A829" s="120" t="s">
        <v>930</v>
      </c>
    </row>
    <row r="830" spans="1:1" ht="15.75" customHeight="1" x14ac:dyDescent="0.25">
      <c r="A830" s="120" t="s">
        <v>931</v>
      </c>
    </row>
    <row r="831" spans="1:1" ht="15.75" customHeight="1" x14ac:dyDescent="0.25">
      <c r="A831" s="120" t="s">
        <v>932</v>
      </c>
    </row>
    <row r="832" spans="1:1" ht="15.75" customHeight="1" x14ac:dyDescent="0.25">
      <c r="A832" s="120" t="s">
        <v>933</v>
      </c>
    </row>
    <row r="833" spans="1:1" ht="15.75" customHeight="1" x14ac:dyDescent="0.25">
      <c r="A833" s="120" t="s">
        <v>934</v>
      </c>
    </row>
    <row r="834" spans="1:1" ht="15.75" customHeight="1" x14ac:dyDescent="0.25">
      <c r="A834" s="120" t="s">
        <v>935</v>
      </c>
    </row>
    <row r="835" spans="1:1" ht="15.75" customHeight="1" x14ac:dyDescent="0.25">
      <c r="A835" s="120" t="s">
        <v>936</v>
      </c>
    </row>
    <row r="836" spans="1:1" ht="15.75" customHeight="1" x14ac:dyDescent="0.25">
      <c r="A836" s="120" t="s">
        <v>937</v>
      </c>
    </row>
    <row r="837" spans="1:1" ht="15.75" customHeight="1" x14ac:dyDescent="0.25">
      <c r="A837" s="120" t="s">
        <v>938</v>
      </c>
    </row>
    <row r="838" spans="1:1" ht="15.75" customHeight="1" x14ac:dyDescent="0.25">
      <c r="A838" s="120" t="s">
        <v>939</v>
      </c>
    </row>
    <row r="839" spans="1:1" ht="15.75" customHeight="1" x14ac:dyDescent="0.25">
      <c r="A839" s="120" t="s">
        <v>940</v>
      </c>
    </row>
    <row r="840" spans="1:1" ht="15.75" customHeight="1" x14ac:dyDescent="0.25">
      <c r="A840" s="120" t="s">
        <v>941</v>
      </c>
    </row>
    <row r="841" spans="1:1" ht="15.75" customHeight="1" x14ac:dyDescent="0.25">
      <c r="A841" s="120" t="s">
        <v>942</v>
      </c>
    </row>
    <row r="842" spans="1:1" ht="15.75" customHeight="1" x14ac:dyDescent="0.25">
      <c r="A842" s="120" t="s">
        <v>943</v>
      </c>
    </row>
    <row r="843" spans="1:1" ht="15.75" customHeight="1" x14ac:dyDescent="0.25">
      <c r="A843" s="120" t="s">
        <v>944</v>
      </c>
    </row>
    <row r="844" spans="1:1" ht="15.75" customHeight="1" x14ac:dyDescent="0.25">
      <c r="A844" s="119" t="s">
        <v>945</v>
      </c>
    </row>
    <row r="845" spans="1:1" ht="15.75" customHeight="1" x14ac:dyDescent="0.25">
      <c r="A845" s="120" t="s">
        <v>946</v>
      </c>
    </row>
    <row r="846" spans="1:1" ht="15.75" customHeight="1" x14ac:dyDescent="0.25">
      <c r="A846" s="120" t="s">
        <v>947</v>
      </c>
    </row>
    <row r="847" spans="1:1" ht="15.75" customHeight="1" x14ac:dyDescent="0.25">
      <c r="A847" s="120" t="s">
        <v>948</v>
      </c>
    </row>
    <row r="848" spans="1:1" ht="15.75" customHeight="1" x14ac:dyDescent="0.25">
      <c r="A848" s="120" t="s">
        <v>949</v>
      </c>
    </row>
    <row r="849" spans="1:1" ht="15.75" customHeight="1" x14ac:dyDescent="0.25">
      <c r="A849" s="120" t="s">
        <v>950</v>
      </c>
    </row>
    <row r="850" spans="1:1" ht="15.75" customHeight="1" x14ac:dyDescent="0.25">
      <c r="A850" s="120" t="s">
        <v>951</v>
      </c>
    </row>
    <row r="851" spans="1:1" ht="15.75" customHeight="1" x14ac:dyDescent="0.25">
      <c r="A851" s="120" t="s">
        <v>952</v>
      </c>
    </row>
    <row r="852" spans="1:1" ht="15.75" customHeight="1" x14ac:dyDescent="0.25">
      <c r="A852" s="120" t="s">
        <v>953</v>
      </c>
    </row>
    <row r="853" spans="1:1" ht="15.75" customHeight="1" x14ac:dyDescent="0.25">
      <c r="A853" s="120" t="s">
        <v>954</v>
      </c>
    </row>
    <row r="854" spans="1:1" ht="15.75" customHeight="1" x14ac:dyDescent="0.25">
      <c r="A854" s="120" t="s">
        <v>955</v>
      </c>
    </row>
    <row r="855" spans="1:1" ht="15.75" customHeight="1" x14ac:dyDescent="0.25">
      <c r="A855" s="119" t="s">
        <v>956</v>
      </c>
    </row>
    <row r="856" spans="1:1" ht="15.75" customHeight="1" x14ac:dyDescent="0.25">
      <c r="A856" s="120" t="s">
        <v>957</v>
      </c>
    </row>
    <row r="857" spans="1:1" ht="15.75" customHeight="1" x14ac:dyDescent="0.25">
      <c r="A857" s="120" t="s">
        <v>958</v>
      </c>
    </row>
    <row r="858" spans="1:1" ht="15.75" customHeight="1" x14ac:dyDescent="0.25">
      <c r="A858" s="119" t="s">
        <v>959</v>
      </c>
    </row>
    <row r="859" spans="1:1" ht="15.75" customHeight="1" x14ac:dyDescent="0.25">
      <c r="A859" s="120" t="s">
        <v>960</v>
      </c>
    </row>
    <row r="860" spans="1:1" ht="15.75" customHeight="1" x14ac:dyDescent="0.25">
      <c r="A860" s="120" t="s">
        <v>961</v>
      </c>
    </row>
    <row r="861" spans="1:1" ht="15.75" customHeight="1" x14ac:dyDescent="0.25">
      <c r="A861" s="120" t="s">
        <v>962</v>
      </c>
    </row>
    <row r="862" spans="1:1" ht="15.75" customHeight="1" x14ac:dyDescent="0.25">
      <c r="A862" s="120" t="s">
        <v>963</v>
      </c>
    </row>
    <row r="863" spans="1:1" ht="15.75" customHeight="1" x14ac:dyDescent="0.25">
      <c r="A863" s="120" t="s">
        <v>964</v>
      </c>
    </row>
    <row r="864" spans="1:1" ht="15.75" customHeight="1" x14ac:dyDescent="0.25">
      <c r="A864" s="119" t="s">
        <v>965</v>
      </c>
    </row>
    <row r="865" spans="1:1" ht="15.75" customHeight="1" x14ac:dyDescent="0.25">
      <c r="A865" s="120" t="s">
        <v>966</v>
      </c>
    </row>
    <row r="866" spans="1:1" ht="15.75" customHeight="1" x14ac:dyDescent="0.25">
      <c r="A866" s="120" t="s">
        <v>967</v>
      </c>
    </row>
    <row r="867" spans="1:1" ht="15.75" customHeight="1" x14ac:dyDescent="0.25">
      <c r="A867" s="120" t="s">
        <v>968</v>
      </c>
    </row>
    <row r="868" spans="1:1" ht="15.75" customHeight="1" x14ac:dyDescent="0.25">
      <c r="A868" s="120" t="s">
        <v>969</v>
      </c>
    </row>
    <row r="869" spans="1:1" ht="15.75" customHeight="1" x14ac:dyDescent="0.25">
      <c r="A869" s="120" t="s">
        <v>970</v>
      </c>
    </row>
    <row r="870" spans="1:1" ht="15.75" customHeight="1" x14ac:dyDescent="0.25">
      <c r="A870" s="120" t="s">
        <v>971</v>
      </c>
    </row>
    <row r="871" spans="1:1" ht="15.75" customHeight="1" x14ac:dyDescent="0.25">
      <c r="A871" s="119" t="s">
        <v>972</v>
      </c>
    </row>
    <row r="872" spans="1:1" ht="15.75" customHeight="1" x14ac:dyDescent="0.25">
      <c r="A872" s="120" t="s">
        <v>973</v>
      </c>
    </row>
    <row r="873" spans="1:1" ht="15.75" customHeight="1" x14ac:dyDescent="0.25">
      <c r="A873" s="120" t="s">
        <v>974</v>
      </c>
    </row>
    <row r="874" spans="1:1" ht="15.75" customHeight="1" x14ac:dyDescent="0.25">
      <c r="A874" s="120" t="s">
        <v>975</v>
      </c>
    </row>
    <row r="875" spans="1:1" ht="15.75" customHeight="1" x14ac:dyDescent="0.25">
      <c r="A875" s="120" t="s">
        <v>976</v>
      </c>
    </row>
    <row r="876" spans="1:1" ht="15.75" customHeight="1" x14ac:dyDescent="0.25">
      <c r="A876" s="120" t="s">
        <v>977</v>
      </c>
    </row>
    <row r="877" spans="1:1" ht="15.75" customHeight="1" x14ac:dyDescent="0.25">
      <c r="A877" s="120" t="s">
        <v>978</v>
      </c>
    </row>
    <row r="878" spans="1:1" ht="15.75" customHeight="1" x14ac:dyDescent="0.25">
      <c r="A878" s="119" t="s">
        <v>979</v>
      </c>
    </row>
    <row r="879" spans="1:1" ht="15.75" customHeight="1" x14ac:dyDescent="0.25">
      <c r="A879" s="120" t="s">
        <v>980</v>
      </c>
    </row>
    <row r="880" spans="1:1" ht="15.75" customHeight="1" x14ac:dyDescent="0.25">
      <c r="A880" s="120" t="s">
        <v>981</v>
      </c>
    </row>
    <row r="881" spans="1:1" ht="15.75" customHeight="1" x14ac:dyDescent="0.25">
      <c r="A881" s="120" t="s">
        <v>982</v>
      </c>
    </row>
    <row r="882" spans="1:1" ht="15.75" customHeight="1" x14ac:dyDescent="0.25">
      <c r="A882" s="120" t="s">
        <v>983</v>
      </c>
    </row>
    <row r="883" spans="1:1" ht="15.75" customHeight="1" x14ac:dyDescent="0.25">
      <c r="A883" s="119" t="s">
        <v>984</v>
      </c>
    </row>
    <row r="884" spans="1:1" ht="15.75" customHeight="1" x14ac:dyDescent="0.25">
      <c r="A884" s="120" t="s">
        <v>985</v>
      </c>
    </row>
    <row r="885" spans="1:1" ht="15.75" customHeight="1" x14ac:dyDescent="0.25">
      <c r="A885" s="120" t="s">
        <v>986</v>
      </c>
    </row>
    <row r="886" spans="1:1" ht="15.75" customHeight="1" x14ac:dyDescent="0.25">
      <c r="A886" s="120" t="s">
        <v>987</v>
      </c>
    </row>
    <row r="887" spans="1:1" ht="15.75" customHeight="1" x14ac:dyDescent="0.25">
      <c r="A887" s="120" t="s">
        <v>988</v>
      </c>
    </row>
    <row r="888" spans="1:1" ht="15.75" customHeight="1" x14ac:dyDescent="0.25">
      <c r="A888" s="120" t="s">
        <v>989</v>
      </c>
    </row>
    <row r="889" spans="1:1" ht="15.75" customHeight="1" x14ac:dyDescent="0.25">
      <c r="A889" s="120" t="s">
        <v>990</v>
      </c>
    </row>
    <row r="890" spans="1:1" ht="15.75" customHeight="1" x14ac:dyDescent="0.25">
      <c r="A890" s="119" t="s">
        <v>991</v>
      </c>
    </row>
    <row r="891" spans="1:1" ht="15.75" customHeight="1" x14ac:dyDescent="0.25">
      <c r="A891" s="120" t="s">
        <v>992</v>
      </c>
    </row>
    <row r="892" spans="1:1" ht="15.75" customHeight="1" x14ac:dyDescent="0.25">
      <c r="A892" s="120" t="s">
        <v>993</v>
      </c>
    </row>
    <row r="893" spans="1:1" ht="15.75" customHeight="1" x14ac:dyDescent="0.25">
      <c r="A893" s="120" t="s">
        <v>994</v>
      </c>
    </row>
    <row r="894" spans="1:1" ht="15.75" customHeight="1" x14ac:dyDescent="0.25">
      <c r="A894" s="119" t="s">
        <v>995</v>
      </c>
    </row>
    <row r="895" spans="1:1" ht="15.75" customHeight="1" x14ac:dyDescent="0.25">
      <c r="A895" s="120" t="s">
        <v>996</v>
      </c>
    </row>
    <row r="896" spans="1:1" ht="15.75" customHeight="1" x14ac:dyDescent="0.25">
      <c r="A896" s="120" t="s">
        <v>997</v>
      </c>
    </row>
    <row r="897" spans="1:1" ht="15.75" customHeight="1" x14ac:dyDescent="0.25">
      <c r="A897" s="120" t="s">
        <v>998</v>
      </c>
    </row>
    <row r="898" spans="1:1" ht="15.75" customHeight="1" x14ac:dyDescent="0.25">
      <c r="A898" s="120" t="s">
        <v>999</v>
      </c>
    </row>
    <row r="899" spans="1:1" ht="15.75" customHeight="1" x14ac:dyDescent="0.25">
      <c r="A899" s="120" t="s">
        <v>1000</v>
      </c>
    </row>
    <row r="900" spans="1:1" ht="15.75" customHeight="1" x14ac:dyDescent="0.25">
      <c r="A900" s="120" t="s">
        <v>1001</v>
      </c>
    </row>
    <row r="901" spans="1:1" ht="15.75" customHeight="1" x14ac:dyDescent="0.25">
      <c r="A901" s="120" t="s">
        <v>1002</v>
      </c>
    </row>
    <row r="902" spans="1:1" ht="15.75" customHeight="1" x14ac:dyDescent="0.25">
      <c r="A902" s="120" t="s">
        <v>1003</v>
      </c>
    </row>
    <row r="903" spans="1:1" ht="15.75" customHeight="1" x14ac:dyDescent="0.25">
      <c r="A903" s="120" t="s">
        <v>1004</v>
      </c>
    </row>
    <row r="904" spans="1:1" ht="15.75" customHeight="1" x14ac:dyDescent="0.25">
      <c r="A904" s="120" t="s">
        <v>1005</v>
      </c>
    </row>
    <row r="905" spans="1:1" ht="15.75" customHeight="1" x14ac:dyDescent="0.25">
      <c r="A905" s="120" t="s">
        <v>1006</v>
      </c>
    </row>
    <row r="906" spans="1:1" ht="15.75" customHeight="1" x14ac:dyDescent="0.25">
      <c r="A906" s="120" t="s">
        <v>1007</v>
      </c>
    </row>
    <row r="907" spans="1:1" ht="15.75" customHeight="1" x14ac:dyDescent="0.25">
      <c r="A907" s="119" t="s">
        <v>1008</v>
      </c>
    </row>
    <row r="908" spans="1:1" ht="15.75" customHeight="1" x14ac:dyDescent="0.25">
      <c r="A908" s="120" t="s">
        <v>1009</v>
      </c>
    </row>
    <row r="909" spans="1:1" ht="15.75" customHeight="1" x14ac:dyDescent="0.25">
      <c r="A909" s="120" t="s">
        <v>1010</v>
      </c>
    </row>
    <row r="910" spans="1:1" ht="15.75" customHeight="1" x14ac:dyDescent="0.25">
      <c r="A910" s="120" t="s">
        <v>1011</v>
      </c>
    </row>
    <row r="911" spans="1:1" ht="15.75" customHeight="1" x14ac:dyDescent="0.25">
      <c r="A911" s="120" t="s">
        <v>1012</v>
      </c>
    </row>
    <row r="912" spans="1:1" ht="15.75" customHeight="1" x14ac:dyDescent="0.25">
      <c r="A912" s="120" t="s">
        <v>1013</v>
      </c>
    </row>
    <row r="913" spans="1:1" ht="15.75" customHeight="1" x14ac:dyDescent="0.25">
      <c r="A913" s="120" t="s">
        <v>1014</v>
      </c>
    </row>
    <row r="914" spans="1:1" ht="15.75" customHeight="1" x14ac:dyDescent="0.25">
      <c r="A914" s="120" t="s">
        <v>1015</v>
      </c>
    </row>
    <row r="915" spans="1:1" ht="15.75" customHeight="1" x14ac:dyDescent="0.25">
      <c r="A915" s="120" t="s">
        <v>1016</v>
      </c>
    </row>
    <row r="916" spans="1:1" ht="15.75" customHeight="1" x14ac:dyDescent="0.25">
      <c r="A916" s="119" t="s">
        <v>1017</v>
      </c>
    </row>
    <row r="917" spans="1:1" ht="15.75" customHeight="1" x14ac:dyDescent="0.25">
      <c r="A917" s="120" t="s">
        <v>1018</v>
      </c>
    </row>
    <row r="918" spans="1:1" ht="15.75" customHeight="1" x14ac:dyDescent="0.25">
      <c r="A918" s="120" t="s">
        <v>1019</v>
      </c>
    </row>
    <row r="919" spans="1:1" ht="15.75" customHeight="1" x14ac:dyDescent="0.25">
      <c r="A919" s="120" t="s">
        <v>1020</v>
      </c>
    </row>
    <row r="920" spans="1:1" ht="15.75" customHeight="1" x14ac:dyDescent="0.25">
      <c r="A920" s="120" t="s">
        <v>1021</v>
      </c>
    </row>
    <row r="921" spans="1:1" ht="15.75" customHeight="1" x14ac:dyDescent="0.25">
      <c r="A921" s="120" t="s">
        <v>1022</v>
      </c>
    </row>
    <row r="922" spans="1:1" ht="15.75" customHeight="1" x14ac:dyDescent="0.25">
      <c r="A922" s="120" t="s">
        <v>1023</v>
      </c>
    </row>
    <row r="923" spans="1:1" ht="15.75" customHeight="1" x14ac:dyDescent="0.25">
      <c r="A923" s="120" t="s">
        <v>1024</v>
      </c>
    </row>
    <row r="924" spans="1:1" ht="15.75" customHeight="1" x14ac:dyDescent="0.25">
      <c r="A924" s="120" t="s">
        <v>1025</v>
      </c>
    </row>
    <row r="925" spans="1:1" ht="15.75" customHeight="1" x14ac:dyDescent="0.25">
      <c r="A925" s="120" t="s">
        <v>1026</v>
      </c>
    </row>
    <row r="926" spans="1:1" ht="15.75" customHeight="1" x14ac:dyDescent="0.25">
      <c r="A926" s="120" t="s">
        <v>1027</v>
      </c>
    </row>
    <row r="927" spans="1:1" ht="15.75" customHeight="1" x14ac:dyDescent="0.25">
      <c r="A927" s="120" t="s">
        <v>1028</v>
      </c>
    </row>
    <row r="928" spans="1:1" ht="15.75" customHeight="1" x14ac:dyDescent="0.25">
      <c r="A928" s="119" t="s">
        <v>1029</v>
      </c>
    </row>
    <row r="929" spans="1:1" ht="15.75" customHeight="1" x14ac:dyDescent="0.25">
      <c r="A929" s="120" t="s">
        <v>1030</v>
      </c>
    </row>
    <row r="930" spans="1:1" ht="15.75" customHeight="1" x14ac:dyDescent="0.25">
      <c r="A930" s="120" t="s">
        <v>1031</v>
      </c>
    </row>
    <row r="931" spans="1:1" ht="15.75" customHeight="1" x14ac:dyDescent="0.25">
      <c r="A931" s="120" t="s">
        <v>1032</v>
      </c>
    </row>
    <row r="932" spans="1:1" ht="15.75" customHeight="1" x14ac:dyDescent="0.25">
      <c r="A932" s="120" t="s">
        <v>1033</v>
      </c>
    </row>
    <row r="933" spans="1:1" ht="15.75" customHeight="1" x14ac:dyDescent="0.25">
      <c r="A933" s="120" t="s">
        <v>1034</v>
      </c>
    </row>
    <row r="934" spans="1:1" ht="15.75" customHeight="1" x14ac:dyDescent="0.25">
      <c r="A934" s="120" t="s">
        <v>1035</v>
      </c>
    </row>
    <row r="935" spans="1:1" ht="15.75" customHeight="1" x14ac:dyDescent="0.25">
      <c r="A935" s="120" t="s">
        <v>1036</v>
      </c>
    </row>
    <row r="936" spans="1:1" ht="15.75" customHeight="1" x14ac:dyDescent="0.25">
      <c r="A936" s="119" t="s">
        <v>1037</v>
      </c>
    </row>
    <row r="937" spans="1:1" ht="15.75" customHeight="1" x14ac:dyDescent="0.25">
      <c r="A937" s="120" t="s">
        <v>1038</v>
      </c>
    </row>
    <row r="938" spans="1:1" ht="15.75" customHeight="1" x14ac:dyDescent="0.25">
      <c r="A938" s="120" t="s">
        <v>1039</v>
      </c>
    </row>
    <row r="939" spans="1:1" ht="15.75" customHeight="1" x14ac:dyDescent="0.25">
      <c r="A939" s="120" t="s">
        <v>1040</v>
      </c>
    </row>
    <row r="940" spans="1:1" ht="15.75" customHeight="1" x14ac:dyDescent="0.25">
      <c r="A940" s="119" t="s">
        <v>1041</v>
      </c>
    </row>
    <row r="941" spans="1:1" ht="15.75" customHeight="1" x14ac:dyDescent="0.25">
      <c r="A941" s="120" t="s">
        <v>1042</v>
      </c>
    </row>
    <row r="942" spans="1:1" ht="15.75" customHeight="1" x14ac:dyDescent="0.25">
      <c r="A942" s="120" t="s">
        <v>1043</v>
      </c>
    </row>
    <row r="943" spans="1:1" ht="15.75" customHeight="1" x14ac:dyDescent="0.25">
      <c r="A943" s="120" t="s">
        <v>1044</v>
      </c>
    </row>
    <row r="944" spans="1:1" ht="15.75" customHeight="1" x14ac:dyDescent="0.25">
      <c r="A944" s="120" t="s">
        <v>1045</v>
      </c>
    </row>
    <row r="945" spans="1:1" ht="15.75" customHeight="1" x14ac:dyDescent="0.25">
      <c r="A945" s="120" t="s">
        <v>1046</v>
      </c>
    </row>
    <row r="946" spans="1:1" ht="15.75" customHeight="1" x14ac:dyDescent="0.25">
      <c r="A946" s="120" t="s">
        <v>1047</v>
      </c>
    </row>
    <row r="947" spans="1:1" ht="15.75" customHeight="1" x14ac:dyDescent="0.25">
      <c r="A947" s="120" t="s">
        <v>1048</v>
      </c>
    </row>
    <row r="948" spans="1:1" ht="15.75" customHeight="1" x14ac:dyDescent="0.25">
      <c r="A948" s="120" t="s">
        <v>1049</v>
      </c>
    </row>
    <row r="949" spans="1:1" ht="15.75" customHeight="1" x14ac:dyDescent="0.25">
      <c r="A949" s="120" t="s">
        <v>1050</v>
      </c>
    </row>
    <row r="950" spans="1:1" ht="15.75" customHeight="1" x14ac:dyDescent="0.25">
      <c r="A950" s="120" t="s">
        <v>1051</v>
      </c>
    </row>
    <row r="951" spans="1:1" ht="15.75" customHeight="1" x14ac:dyDescent="0.25">
      <c r="A951" s="120" t="s">
        <v>1052</v>
      </c>
    </row>
    <row r="952" spans="1:1" ht="15.75" customHeight="1" x14ac:dyDescent="0.25">
      <c r="A952" s="120" t="s">
        <v>1053</v>
      </c>
    </row>
    <row r="953" spans="1:1" ht="15.75" customHeight="1" x14ac:dyDescent="0.25">
      <c r="A953" s="120" t="s">
        <v>1054</v>
      </c>
    </row>
    <row r="954" spans="1:1" ht="15.75" customHeight="1" x14ac:dyDescent="0.25"/>
    <row r="955" spans="1:1" ht="15.75" customHeight="1" x14ac:dyDescent="0.25">
      <c r="A955" s="119" t="s">
        <v>1055</v>
      </c>
    </row>
    <row r="956" spans="1:1" ht="15.75" customHeight="1" x14ac:dyDescent="0.25">
      <c r="A956" s="119" t="s">
        <v>1056</v>
      </c>
    </row>
    <row r="957" spans="1:1" ht="15.75" customHeight="1" x14ac:dyDescent="0.25">
      <c r="A957" s="120" t="s">
        <v>1057</v>
      </c>
    </row>
    <row r="958" spans="1:1" ht="15.75" customHeight="1" x14ac:dyDescent="0.25">
      <c r="A958" s="120" t="s">
        <v>1058</v>
      </c>
    </row>
    <row r="959" spans="1:1" ht="15.75" customHeight="1" x14ac:dyDescent="0.25">
      <c r="A959" s="120" t="s">
        <v>1059</v>
      </c>
    </row>
    <row r="960" spans="1:1" ht="15.75" customHeight="1" x14ac:dyDescent="0.25">
      <c r="A960" s="120" t="s">
        <v>1060</v>
      </c>
    </row>
    <row r="961" spans="1:1" ht="15.75" customHeight="1" x14ac:dyDescent="0.25">
      <c r="A961" s="120" t="s">
        <v>1061</v>
      </c>
    </row>
    <row r="962" spans="1:1" ht="15.75" customHeight="1" x14ac:dyDescent="0.25">
      <c r="A962" s="120" t="s">
        <v>1062</v>
      </c>
    </row>
    <row r="963" spans="1:1" ht="15.75" customHeight="1" x14ac:dyDescent="0.25">
      <c r="A963" s="120" t="s">
        <v>395</v>
      </c>
    </row>
    <row r="964" spans="1:1" ht="15.75" customHeight="1" x14ac:dyDescent="0.25">
      <c r="A964" s="119" t="s">
        <v>1063</v>
      </c>
    </row>
    <row r="965" spans="1:1" ht="15.75" customHeight="1" x14ac:dyDescent="0.25">
      <c r="A965" s="120" t="s">
        <v>1064</v>
      </c>
    </row>
    <row r="966" spans="1:1" ht="15.75" customHeight="1" x14ac:dyDescent="0.25">
      <c r="A966" s="120" t="s">
        <v>1065</v>
      </c>
    </row>
    <row r="967" spans="1:1" ht="15.75" customHeight="1" x14ac:dyDescent="0.25">
      <c r="A967" s="120" t="s">
        <v>1066</v>
      </c>
    </row>
    <row r="968" spans="1:1" ht="15.75" customHeight="1" x14ac:dyDescent="0.25">
      <c r="A968" s="120" t="s">
        <v>1067</v>
      </c>
    </row>
    <row r="969" spans="1:1" ht="15.75" customHeight="1" x14ac:dyDescent="0.25">
      <c r="A969" s="120" t="s">
        <v>1068</v>
      </c>
    </row>
    <row r="970" spans="1:1" ht="15.75" customHeight="1" x14ac:dyDescent="0.25">
      <c r="A970" s="119" t="s">
        <v>1069</v>
      </c>
    </row>
    <row r="971" spans="1:1" ht="15.75" customHeight="1" x14ac:dyDescent="0.25">
      <c r="A971" s="120" t="s">
        <v>1070</v>
      </c>
    </row>
    <row r="972" spans="1:1" ht="15.75" customHeight="1" x14ac:dyDescent="0.25">
      <c r="A972" s="120" t="s">
        <v>1071</v>
      </c>
    </row>
    <row r="973" spans="1:1" ht="15.75" customHeight="1" x14ac:dyDescent="0.25">
      <c r="A973" s="120" t="s">
        <v>1072</v>
      </c>
    </row>
    <row r="974" spans="1:1" ht="15.75" customHeight="1" x14ac:dyDescent="0.25">
      <c r="A974" s="120" t="s">
        <v>1073</v>
      </c>
    </row>
    <row r="975" spans="1:1" ht="15.75" customHeight="1" x14ac:dyDescent="0.25">
      <c r="A975" s="120" t="s">
        <v>1074</v>
      </c>
    </row>
    <row r="976" spans="1:1" ht="15.75" customHeight="1" x14ac:dyDescent="0.25">
      <c r="A976" s="120" t="s">
        <v>1075</v>
      </c>
    </row>
    <row r="977" spans="1:1" ht="15.75" customHeight="1" x14ac:dyDescent="0.25">
      <c r="A977" s="120" t="s">
        <v>1076</v>
      </c>
    </row>
    <row r="978" spans="1:1" ht="15.75" customHeight="1" x14ac:dyDescent="0.25">
      <c r="A978" s="120" t="s">
        <v>1077</v>
      </c>
    </row>
    <row r="979" spans="1:1" ht="15.75" customHeight="1" x14ac:dyDescent="0.25">
      <c r="A979" s="120" t="s">
        <v>1078</v>
      </c>
    </row>
    <row r="980" spans="1:1" ht="15.75" customHeight="1" x14ac:dyDescent="0.25">
      <c r="A980" s="120" t="s">
        <v>1079</v>
      </c>
    </row>
    <row r="981" spans="1:1" ht="15.75" customHeight="1" x14ac:dyDescent="0.25">
      <c r="A981" s="120" t="s">
        <v>1080</v>
      </c>
    </row>
    <row r="982" spans="1:1" ht="15.75" customHeight="1" x14ac:dyDescent="0.25">
      <c r="A982" s="120" t="s">
        <v>1081</v>
      </c>
    </row>
    <row r="983" spans="1:1" ht="15.75" customHeight="1" x14ac:dyDescent="0.25">
      <c r="A983" s="120" t="s">
        <v>1082</v>
      </c>
    </row>
    <row r="984" spans="1:1" ht="15.75" customHeight="1" x14ac:dyDescent="0.25">
      <c r="A984" s="120" t="s">
        <v>1083</v>
      </c>
    </row>
    <row r="985" spans="1:1" ht="15.75" customHeight="1" x14ac:dyDescent="0.25">
      <c r="A985" s="120" t="s">
        <v>1084</v>
      </c>
    </row>
    <row r="986" spans="1:1" ht="15.75" customHeight="1" x14ac:dyDescent="0.25">
      <c r="A986" s="120" t="s">
        <v>1085</v>
      </c>
    </row>
    <row r="987" spans="1:1" ht="15.75" customHeight="1" x14ac:dyDescent="0.25">
      <c r="A987" s="120" t="s">
        <v>1086</v>
      </c>
    </row>
    <row r="988" spans="1:1" ht="15.75" customHeight="1" x14ac:dyDescent="0.25">
      <c r="A988" s="120" t="s">
        <v>1087</v>
      </c>
    </row>
    <row r="989" spans="1:1" ht="15.75" customHeight="1" x14ac:dyDescent="0.25">
      <c r="A989" s="120" t="s">
        <v>1088</v>
      </c>
    </row>
    <row r="990" spans="1:1" ht="15.75" customHeight="1" x14ac:dyDescent="0.25">
      <c r="A990" s="120" t="s">
        <v>1089</v>
      </c>
    </row>
    <row r="991" spans="1:1" ht="15.75" customHeight="1" x14ac:dyDescent="0.25">
      <c r="A991" s="120" t="s">
        <v>1090</v>
      </c>
    </row>
    <row r="992" spans="1:1" ht="15.75" customHeight="1" x14ac:dyDescent="0.25">
      <c r="A992" s="120" t="s">
        <v>1091</v>
      </c>
    </row>
    <row r="993" spans="1:1" ht="15.75" customHeight="1" x14ac:dyDescent="0.25">
      <c r="A993" s="120" t="s">
        <v>1092</v>
      </c>
    </row>
    <row r="994" spans="1:1" ht="15.75" customHeight="1" x14ac:dyDescent="0.25">
      <c r="A994" s="120" t="s">
        <v>1093</v>
      </c>
    </row>
    <row r="995" spans="1:1" ht="15.75" customHeight="1" x14ac:dyDescent="0.25">
      <c r="A995" s="120" t="s">
        <v>1094</v>
      </c>
    </row>
    <row r="996" spans="1:1" ht="15.75" customHeight="1" x14ac:dyDescent="0.25">
      <c r="A996" s="120" t="s">
        <v>1095</v>
      </c>
    </row>
    <row r="997" spans="1:1" ht="15.75" customHeight="1" x14ac:dyDescent="0.25">
      <c r="A997" s="120" t="s">
        <v>1096</v>
      </c>
    </row>
    <row r="998" spans="1:1" ht="15.75" customHeight="1" x14ac:dyDescent="0.25">
      <c r="A998" s="120" t="s">
        <v>1097</v>
      </c>
    </row>
    <row r="999" spans="1:1" ht="15.75" customHeight="1" x14ac:dyDescent="0.25">
      <c r="A999" s="120" t="s">
        <v>1098</v>
      </c>
    </row>
    <row r="1000" spans="1:1" ht="15.75" customHeight="1" x14ac:dyDescent="0.25">
      <c r="A1000" s="120" t="s">
        <v>1099</v>
      </c>
    </row>
    <row r="1001" spans="1:1" ht="15.75" customHeight="1" x14ac:dyDescent="0.25">
      <c r="A1001" s="120" t="s">
        <v>1100</v>
      </c>
    </row>
    <row r="1002" spans="1:1" ht="15.75" customHeight="1" x14ac:dyDescent="0.25">
      <c r="A1002" s="120" t="s">
        <v>1101</v>
      </c>
    </row>
    <row r="1003" spans="1:1" ht="15.75" customHeight="1" x14ac:dyDescent="0.25">
      <c r="A1003" s="120" t="s">
        <v>1102</v>
      </c>
    </row>
    <row r="1004" spans="1:1" ht="15.75" customHeight="1" x14ac:dyDescent="0.25">
      <c r="A1004" s="120" t="s">
        <v>1103</v>
      </c>
    </row>
    <row r="1005" spans="1:1" ht="15.75" customHeight="1" x14ac:dyDescent="0.25">
      <c r="A1005" s="120" t="s">
        <v>1104</v>
      </c>
    </row>
    <row r="1006" spans="1:1" ht="15.75" customHeight="1" x14ac:dyDescent="0.25">
      <c r="A1006" s="120" t="s">
        <v>1105</v>
      </c>
    </row>
    <row r="1007" spans="1:1" ht="15.75" customHeight="1" x14ac:dyDescent="0.25">
      <c r="A1007" s="120" t="s">
        <v>1106</v>
      </c>
    </row>
    <row r="1008" spans="1:1" ht="15.75" customHeight="1" x14ac:dyDescent="0.25">
      <c r="A1008" s="120" t="s">
        <v>1107</v>
      </c>
    </row>
    <row r="1009" spans="1:1" ht="15.75" customHeight="1" x14ac:dyDescent="0.25">
      <c r="A1009" s="120" t="s">
        <v>1108</v>
      </c>
    </row>
    <row r="1010" spans="1:1" ht="15.75" customHeight="1" x14ac:dyDescent="0.25">
      <c r="A1010" s="120" t="s">
        <v>1109</v>
      </c>
    </row>
    <row r="1011" spans="1:1" ht="15.75" customHeight="1" x14ac:dyDescent="0.25">
      <c r="A1011" s="120" t="s">
        <v>1110</v>
      </c>
    </row>
    <row r="1012" spans="1:1" ht="15.75" customHeight="1" x14ac:dyDescent="0.25">
      <c r="A1012" s="120" t="s">
        <v>1111</v>
      </c>
    </row>
    <row r="1013" spans="1:1" ht="15.75" customHeight="1" x14ac:dyDescent="0.25">
      <c r="A1013" s="120" t="s">
        <v>1112</v>
      </c>
    </row>
    <row r="1014" spans="1:1" ht="15.75" customHeight="1" x14ac:dyDescent="0.25">
      <c r="A1014" s="120" t="s">
        <v>1113</v>
      </c>
    </row>
    <row r="1015" spans="1:1" ht="15.75" customHeight="1" x14ac:dyDescent="0.25">
      <c r="A1015" s="120" t="s">
        <v>1114</v>
      </c>
    </row>
    <row r="1016" spans="1:1" ht="15.75" customHeight="1" x14ac:dyDescent="0.25">
      <c r="A1016" s="120" t="s">
        <v>1115</v>
      </c>
    </row>
    <row r="1017" spans="1:1" ht="15.75" customHeight="1" x14ac:dyDescent="0.25">
      <c r="A1017" s="119" t="s">
        <v>1116</v>
      </c>
    </row>
    <row r="1018" spans="1:1" ht="15.75" customHeight="1" x14ac:dyDescent="0.25">
      <c r="A1018" s="120" t="s">
        <v>1117</v>
      </c>
    </row>
    <row r="1019" spans="1:1" ht="15.75" customHeight="1" x14ac:dyDescent="0.25">
      <c r="A1019" s="120" t="s">
        <v>1118</v>
      </c>
    </row>
    <row r="1020" spans="1:1" ht="15.75" customHeight="1" x14ac:dyDescent="0.25">
      <c r="A1020" s="120" t="s">
        <v>1119</v>
      </c>
    </row>
    <row r="1021" spans="1:1" ht="15.75" customHeight="1" x14ac:dyDescent="0.25">
      <c r="A1021" s="120" t="s">
        <v>1120</v>
      </c>
    </row>
    <row r="1022" spans="1:1" ht="15.75" customHeight="1" x14ac:dyDescent="0.25">
      <c r="A1022" s="120" t="s">
        <v>1121</v>
      </c>
    </row>
    <row r="1023" spans="1:1" ht="15.75" customHeight="1" x14ac:dyDescent="0.25">
      <c r="A1023" s="120" t="s">
        <v>1122</v>
      </c>
    </row>
    <row r="1024" spans="1:1" ht="15.75" customHeight="1" x14ac:dyDescent="0.25">
      <c r="A1024" s="120" t="s">
        <v>1123</v>
      </c>
    </row>
    <row r="1025" spans="1:1" ht="15.75" customHeight="1" x14ac:dyDescent="0.25">
      <c r="A1025" s="120" t="s">
        <v>1124</v>
      </c>
    </row>
    <row r="1026" spans="1:1" ht="15.75" customHeight="1" x14ac:dyDescent="0.25">
      <c r="A1026" s="120" t="s">
        <v>1125</v>
      </c>
    </row>
    <row r="1027" spans="1:1" ht="15.75" customHeight="1" x14ac:dyDescent="0.25">
      <c r="A1027" s="120" t="s">
        <v>1126</v>
      </c>
    </row>
    <row r="1028" spans="1:1" ht="15.75" customHeight="1" x14ac:dyDescent="0.25">
      <c r="A1028" s="120" t="s">
        <v>1127</v>
      </c>
    </row>
    <row r="1029" spans="1:1" ht="15.75" customHeight="1" x14ac:dyDescent="0.25">
      <c r="A1029" s="120" t="s">
        <v>1128</v>
      </c>
    </row>
    <row r="1030" spans="1:1" ht="15.75" customHeight="1" x14ac:dyDescent="0.25">
      <c r="A1030" s="120" t="s">
        <v>1129</v>
      </c>
    </row>
    <row r="1031" spans="1:1" ht="15.75" customHeight="1" x14ac:dyDescent="0.25">
      <c r="A1031" s="120" t="s">
        <v>1130</v>
      </c>
    </row>
    <row r="1032" spans="1:1" ht="15.75" customHeight="1" x14ac:dyDescent="0.25">
      <c r="A1032" s="119" t="s">
        <v>1131</v>
      </c>
    </row>
    <row r="1033" spans="1:1" ht="15.75" customHeight="1" x14ac:dyDescent="0.25">
      <c r="A1033" s="120" t="s">
        <v>1132</v>
      </c>
    </row>
    <row r="1034" spans="1:1" ht="15.75" customHeight="1" x14ac:dyDescent="0.25">
      <c r="A1034" s="120" t="s">
        <v>1133</v>
      </c>
    </row>
    <row r="1035" spans="1:1" ht="15.75" customHeight="1" x14ac:dyDescent="0.25">
      <c r="A1035" s="120" t="s">
        <v>1134</v>
      </c>
    </row>
    <row r="1036" spans="1:1" ht="15.75" customHeight="1" x14ac:dyDescent="0.25">
      <c r="A1036" s="120" t="s">
        <v>1135</v>
      </c>
    </row>
    <row r="1037" spans="1:1" ht="15.75" customHeight="1" x14ac:dyDescent="0.25">
      <c r="A1037" s="120" t="s">
        <v>1136</v>
      </c>
    </row>
    <row r="1038" spans="1:1" ht="15.75" customHeight="1" x14ac:dyDescent="0.25">
      <c r="A1038" s="120" t="s">
        <v>1137</v>
      </c>
    </row>
    <row r="1039" spans="1:1" ht="15.75" customHeight="1" x14ac:dyDescent="0.25">
      <c r="A1039" s="120" t="s">
        <v>1138</v>
      </c>
    </row>
    <row r="1040" spans="1:1" ht="15.75" customHeight="1" x14ac:dyDescent="0.25">
      <c r="A1040" s="120" t="s">
        <v>1139</v>
      </c>
    </row>
    <row r="1041" spans="1:1" ht="15.75" customHeight="1" x14ac:dyDescent="0.25">
      <c r="A1041" s="120" t="s">
        <v>1140</v>
      </c>
    </row>
    <row r="1042" spans="1:1" ht="15.75" customHeight="1" x14ac:dyDescent="0.25">
      <c r="A1042" s="120" t="s">
        <v>1141</v>
      </c>
    </row>
    <row r="1043" spans="1:1" ht="15.75" customHeight="1" x14ac:dyDescent="0.25">
      <c r="A1043" s="120" t="s">
        <v>1142</v>
      </c>
    </row>
    <row r="1044" spans="1:1" ht="15.75" customHeight="1" x14ac:dyDescent="0.25">
      <c r="A1044" s="120" t="s">
        <v>1143</v>
      </c>
    </row>
    <row r="1045" spans="1:1" ht="15.75" customHeight="1" x14ac:dyDescent="0.25">
      <c r="A1045" s="120" t="s">
        <v>1144</v>
      </c>
    </row>
    <row r="1046" spans="1:1" ht="15.75" customHeight="1" x14ac:dyDescent="0.25">
      <c r="A1046" s="120" t="s">
        <v>1145</v>
      </c>
    </row>
    <row r="1047" spans="1:1" ht="15.75" customHeight="1" x14ac:dyDescent="0.25">
      <c r="A1047" s="120" t="s">
        <v>1146</v>
      </c>
    </row>
    <row r="1048" spans="1:1" ht="15.75" customHeight="1" x14ac:dyDescent="0.25">
      <c r="A1048" s="120" t="s">
        <v>1147</v>
      </c>
    </row>
    <row r="1049" spans="1:1" ht="15.75" customHeight="1" x14ac:dyDescent="0.25">
      <c r="A1049" s="120" t="s">
        <v>1148</v>
      </c>
    </row>
    <row r="1050" spans="1:1" ht="15.75" customHeight="1" x14ac:dyDescent="0.25">
      <c r="A1050" s="120" t="s">
        <v>1149</v>
      </c>
    </row>
    <row r="1051" spans="1:1" ht="15.75" customHeight="1" x14ac:dyDescent="0.25">
      <c r="A1051" s="120" t="s">
        <v>1150</v>
      </c>
    </row>
    <row r="1052" spans="1:1" ht="15.75" customHeight="1" x14ac:dyDescent="0.25">
      <c r="A1052" s="120" t="s">
        <v>1151</v>
      </c>
    </row>
    <row r="1053" spans="1:1" ht="15.75" customHeight="1" x14ac:dyDescent="0.25">
      <c r="A1053" s="120" t="s">
        <v>1152</v>
      </c>
    </row>
    <row r="1054" spans="1:1" ht="15.75" customHeight="1" x14ac:dyDescent="0.25">
      <c r="A1054" s="120" t="s">
        <v>1153</v>
      </c>
    </row>
    <row r="1055" spans="1:1" ht="15.75" customHeight="1" x14ac:dyDescent="0.25">
      <c r="A1055" s="120" t="s">
        <v>1154</v>
      </c>
    </row>
    <row r="1056" spans="1:1" ht="15.75" customHeight="1" x14ac:dyDescent="0.25">
      <c r="A1056" s="120" t="s">
        <v>1155</v>
      </c>
    </row>
    <row r="1057" spans="1:1" ht="15.75" customHeight="1" x14ac:dyDescent="0.25">
      <c r="A1057" s="120" t="s">
        <v>1156</v>
      </c>
    </row>
    <row r="1058" spans="1:1" ht="15.75" customHeight="1" x14ac:dyDescent="0.25">
      <c r="A1058" s="120" t="s">
        <v>1157</v>
      </c>
    </row>
    <row r="1059" spans="1:1" ht="15.75" customHeight="1" x14ac:dyDescent="0.25">
      <c r="A1059" s="120" t="s">
        <v>1158</v>
      </c>
    </row>
    <row r="1060" spans="1:1" ht="15.75" customHeight="1" x14ac:dyDescent="0.25">
      <c r="A1060" s="120" t="s">
        <v>1159</v>
      </c>
    </row>
    <row r="1061" spans="1:1" ht="15.75" customHeight="1" x14ac:dyDescent="0.25">
      <c r="A1061" s="120" t="s">
        <v>1160</v>
      </c>
    </row>
    <row r="1062" spans="1:1" ht="15.75" customHeight="1" x14ac:dyDescent="0.25">
      <c r="A1062" s="120" t="s">
        <v>1161</v>
      </c>
    </row>
    <row r="1063" spans="1:1" ht="15.75" customHeight="1" x14ac:dyDescent="0.25">
      <c r="A1063" s="120" t="s">
        <v>1162</v>
      </c>
    </row>
    <row r="1064" spans="1:1" ht="15.75" customHeight="1" x14ac:dyDescent="0.25">
      <c r="A1064" s="120" t="s">
        <v>1163</v>
      </c>
    </row>
    <row r="1065" spans="1:1" ht="15.75" customHeight="1" x14ac:dyDescent="0.25">
      <c r="A1065" s="120" t="s">
        <v>1164</v>
      </c>
    </row>
    <row r="1066" spans="1:1" ht="15.75" customHeight="1" x14ac:dyDescent="0.25">
      <c r="A1066" s="120" t="s">
        <v>1165</v>
      </c>
    </row>
    <row r="1067" spans="1:1" ht="15.75" customHeight="1" x14ac:dyDescent="0.25">
      <c r="A1067" s="120" t="s">
        <v>1166</v>
      </c>
    </row>
    <row r="1068" spans="1:1" ht="15.75" customHeight="1" x14ac:dyDescent="0.25">
      <c r="A1068" s="120" t="s">
        <v>1167</v>
      </c>
    </row>
    <row r="1069" spans="1:1" ht="15.75" customHeight="1" x14ac:dyDescent="0.25">
      <c r="A1069" s="120" t="s">
        <v>1168</v>
      </c>
    </row>
    <row r="1070" spans="1:1" ht="15.75" customHeight="1" x14ac:dyDescent="0.25">
      <c r="A1070" s="120" t="s">
        <v>1169</v>
      </c>
    </row>
    <row r="1071" spans="1:1" ht="15.75" customHeight="1" x14ac:dyDescent="0.25">
      <c r="A1071" s="120" t="s">
        <v>1170</v>
      </c>
    </row>
    <row r="1072" spans="1:1" ht="15.75" customHeight="1" x14ac:dyDescent="0.25">
      <c r="A1072" s="120" t="s">
        <v>1171</v>
      </c>
    </row>
    <row r="1073" spans="1:1" ht="15.75" customHeight="1" x14ac:dyDescent="0.25">
      <c r="A1073" s="120" t="s">
        <v>1172</v>
      </c>
    </row>
    <row r="1074" spans="1:1" ht="15.75" customHeight="1" x14ac:dyDescent="0.25">
      <c r="A1074" s="120" t="s">
        <v>1173</v>
      </c>
    </row>
    <row r="1075" spans="1:1" ht="15.75" customHeight="1" x14ac:dyDescent="0.25">
      <c r="A1075" s="120" t="s">
        <v>1174</v>
      </c>
    </row>
    <row r="1076" spans="1:1" ht="15.75" customHeight="1" x14ac:dyDescent="0.25">
      <c r="A1076" s="120" t="s">
        <v>1175</v>
      </c>
    </row>
    <row r="1077" spans="1:1" ht="15.75" customHeight="1" x14ac:dyDescent="0.25">
      <c r="A1077" s="120" t="s">
        <v>1176</v>
      </c>
    </row>
    <row r="1078" spans="1:1" ht="15.75" customHeight="1" x14ac:dyDescent="0.25">
      <c r="A1078" s="120" t="s">
        <v>1177</v>
      </c>
    </row>
    <row r="1079" spans="1:1" ht="15.75" customHeight="1" x14ac:dyDescent="0.25">
      <c r="A1079" s="120" t="s">
        <v>1178</v>
      </c>
    </row>
    <row r="1080" spans="1:1" ht="15.75" customHeight="1" x14ac:dyDescent="0.25">
      <c r="A1080" s="120" t="s">
        <v>556</v>
      </c>
    </row>
    <row r="1081" spans="1:1" ht="15.75" customHeight="1" x14ac:dyDescent="0.25">
      <c r="A1081" s="120" t="s">
        <v>1179</v>
      </c>
    </row>
    <row r="1082" spans="1:1" ht="15.75" customHeight="1" x14ac:dyDescent="0.25">
      <c r="A1082" s="120" t="s">
        <v>1180</v>
      </c>
    </row>
    <row r="1083" spans="1:1" ht="15.75" customHeight="1" x14ac:dyDescent="0.25">
      <c r="A1083" s="120" t="s">
        <v>1181</v>
      </c>
    </row>
    <row r="1084" spans="1:1" ht="15.75" customHeight="1" x14ac:dyDescent="0.25">
      <c r="A1084" s="120" t="s">
        <v>1182</v>
      </c>
    </row>
    <row r="1085" spans="1:1" ht="15.75" customHeight="1" x14ac:dyDescent="0.25">
      <c r="A1085" s="120" t="s">
        <v>1183</v>
      </c>
    </row>
    <row r="1086" spans="1:1" ht="15.75" customHeight="1" x14ac:dyDescent="0.25">
      <c r="A1086" s="120" t="s">
        <v>1184</v>
      </c>
    </row>
    <row r="1087" spans="1:1" ht="15.75" customHeight="1" x14ac:dyDescent="0.25">
      <c r="A1087" s="120" t="s">
        <v>1185</v>
      </c>
    </row>
    <row r="1088" spans="1:1" ht="15.75" customHeight="1" x14ac:dyDescent="0.25">
      <c r="A1088" s="120" t="s">
        <v>1186</v>
      </c>
    </row>
    <row r="1089" spans="1:1" ht="15.75" customHeight="1" x14ac:dyDescent="0.25">
      <c r="A1089" s="120" t="s">
        <v>1187</v>
      </c>
    </row>
    <row r="1090" spans="1:1" ht="15.75" customHeight="1" x14ac:dyDescent="0.25">
      <c r="A1090" s="120" t="s">
        <v>1188</v>
      </c>
    </row>
    <row r="1091" spans="1:1" ht="15.75" customHeight="1" x14ac:dyDescent="0.25">
      <c r="A1091" s="120" t="s">
        <v>1189</v>
      </c>
    </row>
    <row r="1092" spans="1:1" ht="15.75" customHeight="1" x14ac:dyDescent="0.25">
      <c r="A1092" s="120" t="s">
        <v>1190</v>
      </c>
    </row>
    <row r="1093" spans="1:1" ht="15.75" customHeight="1" x14ac:dyDescent="0.25">
      <c r="A1093" s="120" t="s">
        <v>1191</v>
      </c>
    </row>
    <row r="1094" spans="1:1" ht="15.75" customHeight="1" x14ac:dyDescent="0.25">
      <c r="A1094" s="120" t="s">
        <v>1192</v>
      </c>
    </row>
    <row r="1095" spans="1:1" ht="15.75" customHeight="1" x14ac:dyDescent="0.25">
      <c r="A1095" s="120" t="s">
        <v>1193</v>
      </c>
    </row>
    <row r="1096" spans="1:1" ht="15.75" customHeight="1" x14ac:dyDescent="0.25">
      <c r="A1096" s="120" t="s">
        <v>1194</v>
      </c>
    </row>
    <row r="1097" spans="1:1" ht="15.75" customHeight="1" x14ac:dyDescent="0.25">
      <c r="A1097" s="120" t="s">
        <v>1195</v>
      </c>
    </row>
    <row r="1098" spans="1:1" ht="15.75" customHeight="1" x14ac:dyDescent="0.25">
      <c r="A1098" s="120" t="s">
        <v>1196</v>
      </c>
    </row>
    <row r="1099" spans="1:1" ht="15.75" customHeight="1" x14ac:dyDescent="0.25">
      <c r="A1099" s="120" t="s">
        <v>1197</v>
      </c>
    </row>
    <row r="1100" spans="1:1" ht="15.75" customHeight="1" x14ac:dyDescent="0.25">
      <c r="A1100" s="120" t="s">
        <v>1198</v>
      </c>
    </row>
    <row r="1101" spans="1:1" ht="15.75" customHeight="1" x14ac:dyDescent="0.25">
      <c r="A1101" s="120" t="s">
        <v>1199</v>
      </c>
    </row>
    <row r="1102" spans="1:1" ht="15.75" customHeight="1" x14ac:dyDescent="0.25">
      <c r="A1102" s="120" t="s">
        <v>1200</v>
      </c>
    </row>
    <row r="1103" spans="1:1" ht="15.75" customHeight="1" x14ac:dyDescent="0.25">
      <c r="A1103" s="120" t="s">
        <v>1201</v>
      </c>
    </row>
    <row r="1104" spans="1:1" ht="15.75" customHeight="1" x14ac:dyDescent="0.25">
      <c r="A1104" s="120" t="s">
        <v>1202</v>
      </c>
    </row>
    <row r="1105" spans="1:1" ht="15.75" customHeight="1" x14ac:dyDescent="0.25">
      <c r="A1105" s="120" t="s">
        <v>1203</v>
      </c>
    </row>
    <row r="1106" spans="1:1" ht="15.75" customHeight="1" x14ac:dyDescent="0.25">
      <c r="A1106" s="120" t="s">
        <v>1204</v>
      </c>
    </row>
    <row r="1107" spans="1:1" ht="15.75" customHeight="1" x14ac:dyDescent="0.25">
      <c r="A1107" s="120" t="s">
        <v>1205</v>
      </c>
    </row>
    <row r="1108" spans="1:1" ht="15.75" customHeight="1" x14ac:dyDescent="0.25">
      <c r="A1108" s="120" t="s">
        <v>1206</v>
      </c>
    </row>
    <row r="1109" spans="1:1" ht="15.75" customHeight="1" x14ac:dyDescent="0.25">
      <c r="A1109" s="120" t="s">
        <v>1207</v>
      </c>
    </row>
    <row r="1110" spans="1:1" ht="15.75" customHeight="1" x14ac:dyDescent="0.25">
      <c r="A1110" s="120" t="s">
        <v>1208</v>
      </c>
    </row>
    <row r="1111" spans="1:1" ht="15.75" customHeight="1" x14ac:dyDescent="0.25">
      <c r="A1111" s="120" t="s">
        <v>1209</v>
      </c>
    </row>
    <row r="1112" spans="1:1" ht="15.75" customHeight="1" x14ac:dyDescent="0.25">
      <c r="A1112" s="120" t="s">
        <v>1210</v>
      </c>
    </row>
    <row r="1113" spans="1:1" ht="15.75" customHeight="1" x14ac:dyDescent="0.25">
      <c r="A1113" s="120" t="s">
        <v>1211</v>
      </c>
    </row>
    <row r="1114" spans="1:1" ht="15.75" customHeight="1" x14ac:dyDescent="0.25">
      <c r="A1114" s="119" t="s">
        <v>1212</v>
      </c>
    </row>
    <row r="1115" spans="1:1" ht="15.75" customHeight="1" x14ac:dyDescent="0.25">
      <c r="A1115" s="120" t="s">
        <v>1213</v>
      </c>
    </row>
    <row r="1116" spans="1:1" ht="15.75" customHeight="1" x14ac:dyDescent="0.25">
      <c r="A1116" s="120" t="s">
        <v>1214</v>
      </c>
    </row>
    <row r="1117" spans="1:1" ht="15.75" customHeight="1" x14ac:dyDescent="0.25">
      <c r="A1117" s="120" t="s">
        <v>1215</v>
      </c>
    </row>
    <row r="1118" spans="1:1" ht="15.75" customHeight="1" x14ac:dyDescent="0.25">
      <c r="A1118" s="120" t="s">
        <v>1216</v>
      </c>
    </row>
    <row r="1119" spans="1:1" ht="15.75" customHeight="1" x14ac:dyDescent="0.25">
      <c r="A1119" s="120" t="s">
        <v>1217</v>
      </c>
    </row>
    <row r="1120" spans="1:1" ht="15.75" customHeight="1" x14ac:dyDescent="0.25">
      <c r="A1120" s="120" t="s">
        <v>1218</v>
      </c>
    </row>
    <row r="1121" spans="1:1" ht="15.75" customHeight="1" x14ac:dyDescent="0.25">
      <c r="A1121" s="120" t="s">
        <v>1219</v>
      </c>
    </row>
    <row r="1122" spans="1:1" ht="15.75" customHeight="1" x14ac:dyDescent="0.25">
      <c r="A1122" s="120" t="s">
        <v>1220</v>
      </c>
    </row>
    <row r="1123" spans="1:1" ht="15.75" customHeight="1" x14ac:dyDescent="0.25">
      <c r="A1123" s="120" t="s">
        <v>1221</v>
      </c>
    </row>
    <row r="1124" spans="1:1" ht="15.75" customHeight="1" x14ac:dyDescent="0.25">
      <c r="A1124" s="120" t="s">
        <v>1222</v>
      </c>
    </row>
    <row r="1125" spans="1:1" ht="15.75" customHeight="1" x14ac:dyDescent="0.25">
      <c r="A1125" s="120" t="s">
        <v>1223</v>
      </c>
    </row>
    <row r="1126" spans="1:1" ht="15.75" customHeight="1" x14ac:dyDescent="0.25">
      <c r="A1126" s="120" t="s">
        <v>1224</v>
      </c>
    </row>
    <row r="1127" spans="1:1" ht="15.75" customHeight="1" x14ac:dyDescent="0.25">
      <c r="A1127" s="120" t="s">
        <v>1225</v>
      </c>
    </row>
    <row r="1128" spans="1:1" ht="15.75" customHeight="1" x14ac:dyDescent="0.25">
      <c r="A1128" s="120" t="s">
        <v>1226</v>
      </c>
    </row>
    <row r="1129" spans="1:1" ht="15.75" customHeight="1" x14ac:dyDescent="0.25">
      <c r="A1129" s="119" t="s">
        <v>1227</v>
      </c>
    </row>
    <row r="1130" spans="1:1" ht="15.75" customHeight="1" x14ac:dyDescent="0.25">
      <c r="A1130" s="120" t="s">
        <v>1228</v>
      </c>
    </row>
    <row r="1131" spans="1:1" ht="15.75" customHeight="1" x14ac:dyDescent="0.25">
      <c r="A1131" s="120" t="s">
        <v>1229</v>
      </c>
    </row>
    <row r="1132" spans="1:1" ht="15.75" customHeight="1" x14ac:dyDescent="0.25">
      <c r="A1132" s="120" t="s">
        <v>1230</v>
      </c>
    </row>
    <row r="1133" spans="1:1" ht="15.75" customHeight="1" x14ac:dyDescent="0.25">
      <c r="A1133" s="120" t="s">
        <v>1231</v>
      </c>
    </row>
    <row r="1134" spans="1:1" ht="15.75" customHeight="1" x14ac:dyDescent="0.25">
      <c r="A1134" s="120" t="s">
        <v>1232</v>
      </c>
    </row>
    <row r="1135" spans="1:1" ht="15.75" customHeight="1" x14ac:dyDescent="0.25">
      <c r="A1135" s="120" t="s">
        <v>1233</v>
      </c>
    </row>
    <row r="1136" spans="1:1" ht="15.75" customHeight="1" x14ac:dyDescent="0.25">
      <c r="A1136" s="120" t="s">
        <v>1234</v>
      </c>
    </row>
    <row r="1137" spans="1:1" ht="15.75" customHeight="1" x14ac:dyDescent="0.25">
      <c r="A1137" s="120" t="s">
        <v>1235</v>
      </c>
    </row>
    <row r="1138" spans="1:1" ht="15.75" customHeight="1" x14ac:dyDescent="0.25">
      <c r="A1138" s="120" t="s">
        <v>1236</v>
      </c>
    </row>
    <row r="1139" spans="1:1" ht="15.75" customHeight="1" x14ac:dyDescent="0.25">
      <c r="A1139" s="120" t="s">
        <v>1237</v>
      </c>
    </row>
    <row r="1140" spans="1:1" ht="15.75" customHeight="1" x14ac:dyDescent="0.25">
      <c r="A1140" s="120" t="s">
        <v>1238</v>
      </c>
    </row>
    <row r="1141" spans="1:1" ht="15.75" customHeight="1" x14ac:dyDescent="0.25">
      <c r="A1141" s="120" t="s">
        <v>1239</v>
      </c>
    </row>
    <row r="1142" spans="1:1" ht="15.75" customHeight="1" x14ac:dyDescent="0.25">
      <c r="A1142" s="120" t="s">
        <v>1240</v>
      </c>
    </row>
    <row r="1143" spans="1:1" ht="15.75" customHeight="1" x14ac:dyDescent="0.25">
      <c r="A1143" s="120" t="s">
        <v>1241</v>
      </c>
    </row>
    <row r="1144" spans="1:1" ht="15.75" customHeight="1" x14ac:dyDescent="0.25">
      <c r="A1144" s="120" t="s">
        <v>1242</v>
      </c>
    </row>
    <row r="1145" spans="1:1" ht="15.75" customHeight="1" x14ac:dyDescent="0.25">
      <c r="A1145" s="120" t="s">
        <v>1243</v>
      </c>
    </row>
  </sheetData>
  <hyperlinks>
    <hyperlink ref="A43" location="_TOC_250003" display="_TOC_250003" xr:uid="{00000000-0004-0000-0200-000000000000}"/>
    <hyperlink ref="A44" location="_TOC_250002" display="_TOC_250002" xr:uid="{00000000-0004-0000-0200-000001000000}"/>
    <hyperlink ref="A59" location="_TOC_250001" display="_TOC_250001" xr:uid="{00000000-0004-0000-0200-000002000000}"/>
    <hyperlink ref="A67" location="_TOC_250000" display="_TOC_250000" xr:uid="{00000000-0004-0000-0200-000003000000}"/>
    <hyperlink ref="A96" r:id="rId1" display="mailto:ARteam@dol.gov" xr:uid="{00000000-0004-0000-0200-000004000000}"/>
    <hyperlink ref="A111" r:id="rId2" display="mailto:toops.michael.e@dol.gov" xr:uid="{00000000-0004-0000-0200-000005000000}"/>
    <hyperlink ref="A127" r:id="rId3" display="http://www.gsa.gov/mileage" xr:uid="{00000000-0004-0000-0200-000006000000}"/>
    <hyperlink ref="A146" r:id="rId4" display="http://apply07.grants.gov/apply/forms/sample/SF424B" xr:uid="{00000000-0004-0000-0200-000007000000}"/>
    <hyperlink ref="A179" r:id="rId5" display="http://www.fsrs.gov/" xr:uid="{00000000-0004-0000-0200-000008000000}"/>
    <hyperlink ref="A181" r:id="rId6" display="http://www.fsrs.gov/" xr:uid="{00000000-0004-0000-0200-000009000000}"/>
    <hyperlink ref="A191" r:id="rId7" display="http://www.sec.gov/answers/execomp.htm.)" xr:uid="{00000000-0004-0000-0200-00000A000000}"/>
    <hyperlink ref="A193" r:id="rId8" display="http://www.sam.gov/" xr:uid="{00000000-0004-0000-0200-00000B000000}"/>
    <hyperlink ref="A200" r:id="rId9" display="http://www.sec.gov/answers/execomp.htm.)" xr:uid="{00000000-0004-0000-0200-00000C000000}"/>
    <hyperlink ref="A233" r:id="rId10" display="http://wdr.doleta.gov/directives/corr_doc.cfm?DOCN=7872)" xr:uid="{00000000-0004-0000-0200-00000D000000}"/>
    <hyperlink ref="A326" r:id="rId11" display="http://creativecommons.org/licenses/by/4.0" xr:uid="{00000000-0004-0000-0200-00000E000000}"/>
    <hyperlink ref="A327" r:id="rId12" display="http://wiki.creativecommons.org/Marking_your_work_with_a_CC_license" xr:uid="{00000000-0004-0000-0200-00000F000000}"/>
    <hyperlink ref="A346" r:id="rId13" display="http://www.gpo.gov/fdsys/pkg/PLAW" xr:uid="{00000000-0004-0000-0200-000010000000}"/>
    <hyperlink ref="A380" r:id="rId14" display="http://www.dol.gov/ilab/reports/child" xr:uid="{00000000-0004-0000-0200-000011000000}"/>
    <hyperlink ref="A412" r:id="rId15" display="http://wdr.doleta.gov/directives/corr_doc.cfm?DOCN=2262" xr:uid="{00000000-0004-0000-0200-000012000000}"/>
    <hyperlink ref="A423" r:id="rId16" display="http://www.lep.gov/" xr:uid="{00000000-0004-0000-0200-000013000000}"/>
    <hyperlink ref="A428" r:id="rId17" display="http://wdr.doleta.gov/directives/corr_doc.cfm?DOCN=2816" xr:uid="{00000000-0004-0000-0200-000014000000}"/>
  </hyperlinks>
  <pageMargins left="0.7" right="0.7" top="0.75" bottom="0.75" header="0.3" footer="0.3"/>
  <pageSetup scale="82" fitToHeight="25" orientation="portrait" r:id="rId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vt:lpstr>
      <vt:lpstr>General Terms Conditions</vt:lpstr>
      <vt:lpstr>WIOA Terms and Conditions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Wesley</dc:creator>
  <cp:lastModifiedBy>Casey Tiefenwerth</cp:lastModifiedBy>
  <cp:lastPrinted>2022-02-02T21:38:04Z</cp:lastPrinted>
  <dcterms:created xsi:type="dcterms:W3CDTF">2016-01-20T13:56:59Z</dcterms:created>
  <dcterms:modified xsi:type="dcterms:W3CDTF">2022-02-11T20:42:06Z</dcterms:modified>
</cp:coreProperties>
</file>